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Услуга" sheetId="1" r:id="rId1"/>
  </sheets>
  <definedNames>
    <definedName name="_xlnm.Print_Titles" localSheetId="0">Услуга!$10:$10</definedName>
  </definedNames>
  <calcPr calcId="152511"/>
</workbook>
</file>

<file path=xl/calcChain.xml><?xml version="1.0" encoding="utf-8"?>
<calcChain xmlns="http://schemas.openxmlformats.org/spreadsheetml/2006/main">
  <c r="F28" i="1" l="1"/>
  <c r="E28" i="1" s="1"/>
  <c r="F30" i="1"/>
  <c r="E30" i="1" s="1"/>
  <c r="F29" i="1"/>
  <c r="E29" i="1"/>
  <c r="F12" i="1" l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11" i="1"/>
  <c r="E11" i="1" s="1"/>
</calcChain>
</file>

<file path=xl/sharedStrings.xml><?xml version="1.0" encoding="utf-8"?>
<sst xmlns="http://schemas.openxmlformats.org/spreadsheetml/2006/main" count="73" uniqueCount="43">
  <si>
    <t>Ед.изм</t>
  </si>
  <si>
    <t>НДС, руб.</t>
  </si>
  <si>
    <t xml:space="preserve">№ </t>
  </si>
  <si>
    <t>Наименование услуг</t>
  </si>
  <si>
    <t>Стоимость услуги, руб. (без НДС)</t>
  </si>
  <si>
    <t>Стоимость услуги, руб. (с НДС)</t>
  </si>
  <si>
    <t>ФИЛИАЛА ПАО "МРСК ЦЕНТРА" - "СМОЛЕНСКЭНЕРГО"</t>
  </si>
  <si>
    <t>к Приказу №________от _______________</t>
  </si>
  <si>
    <t>км.</t>
  </si>
  <si>
    <t xml:space="preserve">Заместитель директора по реализации и развитию услуг </t>
  </si>
  <si>
    <t>филиала ПАО "МРСК Центра" - "Смоленскэнерго"</t>
  </si>
  <si>
    <t>О.Ф. Бонадысев</t>
  </si>
  <si>
    <t>ПРЕЙСКУРАНТ СТОИМОСТИ УСЛУГ "Кронирование и валку деревьев"</t>
  </si>
  <si>
    <t>В стоимость услуги не включены транспортные расходы Исполнителя. 
Заказчик дополнительно оплачивает пробег техники исполнителя и доставку бригады до места выполнения работ</t>
  </si>
  <si>
    <t>Спиливание скелетных ветвей деревьев с диаметром ствола до 50 см при количестве срезов до 20 с применением автогидроподъемника</t>
  </si>
  <si>
    <t>1 ед.</t>
  </si>
  <si>
    <t>Спиливание скелетных ветвей деревьев с диаметром ствола до 50 см при количестве срезов от 20 до 30 с применением автогидроподъемника</t>
  </si>
  <si>
    <t>Спиливание скелетных ветвей деревьев с диаметром ствола до 50 см при количестве срезов свыше 30 с применением автогидроподъемника</t>
  </si>
  <si>
    <t>Спиливание скелетных ветвей деревьев с диаметром ствола свыше 50 см при количестве срезов до 20 с применением автогидроподъемника</t>
  </si>
  <si>
    <t>Спиливание скелетных ветвей деревьев с диаметром ствола свыше 50 см при количестве срезов от 20 до 30 с применением автогидроподъемника</t>
  </si>
  <si>
    <t>Спиливание скелетных ветвей деревьев с диаметром ствола свыше 50 см при количестве срезов свыше 30 с применением автогидроподъемника</t>
  </si>
  <si>
    <t>Валка деревьев с применением автогидроподъемника без корчевки пня мягколиственных, твердолиственных при диаметре ствола до 20 см</t>
  </si>
  <si>
    <t>Валка деревьев с применением автогидроподъемника без корчевки пня мягколиственных, твердолиственных при диаметре ствола от 21 см до 36 см</t>
  </si>
  <si>
    <t>Валка деревьев с применением автогидроподъемника без корчевки пня мягколиственных, твердолиственных при диаметре ствола от 37 см до 52 см</t>
  </si>
  <si>
    <t>Валка деревьев с применением автогидроподъемника без корчевки пня мягколиственных, твердолиственных при диаметре ствола: от 53 см до 80 см</t>
  </si>
  <si>
    <t>Валка деревьев с корня без корчевки пня мягколиственных и твердолиственных пород при диаметре ствола: до 24 см без применения автогидроподъемника</t>
  </si>
  <si>
    <t>Валка деревьев с корня без корчевки пня мягколиственных и твердолиственных пород при диаметре ствола: до 36 см без применения автогидроподъемника</t>
  </si>
  <si>
    <t>Валка деревьев с корня без корчевки пня мягколиственных и твердолиственных пород при диаметре ствола: до 48 см без применения автогидроподъемника</t>
  </si>
  <si>
    <t>Погрузо-разгрузочные работы при автомобильных перевозках: погрузка /разгрузка дров за 1 куб. м.</t>
  </si>
  <si>
    <t>1 куб. м</t>
  </si>
  <si>
    <t>Перевозка грузов автомобилями-самосвалами грузоподъемностью 10 т работающих вне карьера на расстояние: I класс груза до 35 км за 1 куб. м.</t>
  </si>
  <si>
    <t>Автотранспорт</t>
  </si>
  <si>
    <t>АГП 14-18м, бригадный автомобиль УАЗ</t>
  </si>
  <si>
    <t>АГП 29м, бригадный автомобиль УАЗ</t>
  </si>
  <si>
    <t>бригадный автомобиль УАЗ</t>
  </si>
  <si>
    <t>Приложение № ___</t>
  </si>
  <si>
    <t>Затраты на проезд.
Прибавляются к итоговой сумме услуги</t>
  </si>
  <si>
    <t>Наименование услуги</t>
  </si>
  <si>
    <t>Проезд (Бригадная машина с бригадой) на 1 км пути</t>
  </si>
  <si>
    <t>Проезд (АГП 14-18м) на 1 км пути</t>
  </si>
  <si>
    <t>Проезд (АГП 29м) на 1 км пути</t>
  </si>
  <si>
    <t>-</t>
  </si>
  <si>
    <t>действует в период с 01.11.2020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</si>
</sst>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top"/>
    </xf>
    <xf numFmtId="0" fontId="6" fillId="0" borderId="0" xfId="0" applyFont="1" applyAlignment="1">
      <alignment horizontal="centerContinuous" vertical="top"/>
    </xf>
    <xf numFmtId="0" fontId="6" fillId="0" borderId="0" xfId="0" applyFont="1" applyAlignment="1">
      <alignment horizontal="centerContinuous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3" fontId="2" fillId="0" borderId="1" xfId="2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3" fontId="7" fillId="0" borderId="1" xfId="2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/>
    <xf numFmtId="43" fontId="2" fillId="0" borderId="1" xfId="2" applyFont="1" applyBorder="1" applyAlignment="1">
      <alignment horizontal="center" vertical="center" wrapText="1" shrinkToFit="1"/>
    </xf>
    <xf numFmtId="43" fontId="8" fillId="0" borderId="1" xfId="2" applyFont="1" applyBorder="1" applyAlignment="1">
      <alignment horizontal="center" vertical="center" wrapText="1" shrinkToFit="1"/>
    </xf>
    <xf numFmtId="43" fontId="2" fillId="0" borderId="0" xfId="2" applyFont="1" applyBorder="1" applyAlignment="1">
      <alignment horizontal="center" vertical="center"/>
    </xf>
    <xf numFmtId="0" fontId="4" fillId="0" borderId="0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 shrinkToFi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workbookViewId="0">
      <selection activeCell="A26" sqref="A26:G26"/>
    </sheetView>
  </sheetViews>
  <sheetFormatPr defaultRowHeight="16.5" x14ac:dyDescent="0.25"/>
  <cols>
    <col min="1" max="1" width="3.85546875" style="1" bestFit="1" customWidth="1"/>
    <col min="2" max="2" width="86.140625" style="1" customWidth="1"/>
    <col min="3" max="3" width="10" style="1" customWidth="1"/>
    <col min="4" max="4" width="14.85546875" style="1" customWidth="1"/>
    <col min="5" max="5" width="13.85546875" style="1" bestFit="1" customWidth="1"/>
    <col min="6" max="6" width="15.140625" style="1" bestFit="1" customWidth="1"/>
    <col min="7" max="7" width="18.5703125" style="1" customWidth="1"/>
    <col min="8" max="16384" width="9.140625" style="4"/>
  </cols>
  <sheetData>
    <row r="1" spans="1:7" x14ac:dyDescent="0.25">
      <c r="D1" s="3" t="s">
        <v>35</v>
      </c>
    </row>
    <row r="2" spans="1:7" x14ac:dyDescent="0.25">
      <c r="D2" s="1" t="s">
        <v>7</v>
      </c>
    </row>
    <row r="3" spans="1:7" x14ac:dyDescent="0.25">
      <c r="B3" s="2"/>
      <c r="C3" s="5"/>
      <c r="D3" s="5"/>
      <c r="E3" s="5"/>
      <c r="F3" s="5"/>
    </row>
    <row r="5" spans="1:7" ht="16.5" customHeight="1" x14ac:dyDescent="0.25">
      <c r="A5" s="25" t="s">
        <v>12</v>
      </c>
      <c r="B5" s="25"/>
      <c r="C5" s="25"/>
      <c r="D5" s="25"/>
      <c r="E5" s="25"/>
      <c r="F5" s="25"/>
      <c r="G5" s="25"/>
    </row>
    <row r="6" spans="1:7" x14ac:dyDescent="0.25">
      <c r="A6" s="6" t="s">
        <v>6</v>
      </c>
      <c r="B6" s="6"/>
      <c r="C6" s="6"/>
      <c r="D6" s="6"/>
      <c r="E6" s="6"/>
      <c r="F6" s="6"/>
      <c r="G6" s="6"/>
    </row>
    <row r="7" spans="1:7" x14ac:dyDescent="0.25">
      <c r="A7" s="7" t="s">
        <v>42</v>
      </c>
      <c r="B7" s="7"/>
      <c r="C7" s="7"/>
      <c r="D7" s="7"/>
      <c r="E7" s="7"/>
      <c r="F7" s="7"/>
      <c r="G7" s="7"/>
    </row>
    <row r="8" spans="1:7" ht="33" x14ac:dyDescent="0.25">
      <c r="A8" s="8" t="s">
        <v>13</v>
      </c>
      <c r="B8" s="8"/>
      <c r="C8" s="8"/>
      <c r="D8" s="8"/>
      <c r="E8" s="8"/>
      <c r="F8" s="8"/>
      <c r="G8" s="8"/>
    </row>
    <row r="10" spans="1:7" ht="49.5" x14ac:dyDescent="0.25">
      <c r="A10" s="9" t="s">
        <v>2</v>
      </c>
      <c r="B10" s="9" t="s">
        <v>3</v>
      </c>
      <c r="C10" s="9" t="s">
        <v>0</v>
      </c>
      <c r="D10" s="9" t="s">
        <v>4</v>
      </c>
      <c r="E10" s="9" t="s">
        <v>1</v>
      </c>
      <c r="F10" s="9" t="s">
        <v>5</v>
      </c>
      <c r="G10" s="9" t="s">
        <v>31</v>
      </c>
    </row>
    <row r="11" spans="1:7" ht="33" x14ac:dyDescent="0.25">
      <c r="A11" s="9">
        <v>1</v>
      </c>
      <c r="B11" s="11" t="s">
        <v>14</v>
      </c>
      <c r="C11" s="9" t="s">
        <v>15</v>
      </c>
      <c r="D11" s="12">
        <v>2908.3305525425048</v>
      </c>
      <c r="E11" s="12">
        <f>F11-D11</f>
        <v>581.66944745749515</v>
      </c>
      <c r="F11" s="12">
        <f>ROUND(D11*1.2,2)</f>
        <v>3490</v>
      </c>
      <c r="G11" s="19" t="s">
        <v>32</v>
      </c>
    </row>
    <row r="12" spans="1:7" ht="33" x14ac:dyDescent="0.25">
      <c r="A12" s="9">
        <v>2</v>
      </c>
      <c r="B12" s="11" t="s">
        <v>16</v>
      </c>
      <c r="C12" s="9" t="s">
        <v>15</v>
      </c>
      <c r="D12" s="12">
        <v>4116.6699102601997</v>
      </c>
      <c r="E12" s="12">
        <f t="shared" ref="E12:E25" si="0">F12-D12</f>
        <v>823.33008973980031</v>
      </c>
      <c r="F12" s="12">
        <f t="shared" ref="F12:F25" si="1">ROUND(D12*1.2,2)</f>
        <v>4940</v>
      </c>
      <c r="G12" s="19" t="s">
        <v>32</v>
      </c>
    </row>
    <row r="13" spans="1:7" ht="33" x14ac:dyDescent="0.25">
      <c r="A13" s="9">
        <v>3</v>
      </c>
      <c r="B13" s="11" t="s">
        <v>17</v>
      </c>
      <c r="C13" s="9" t="s">
        <v>15</v>
      </c>
      <c r="D13" s="12">
        <v>5825.0006952438271</v>
      </c>
      <c r="E13" s="12">
        <f t="shared" si="0"/>
        <v>1164.9993047561729</v>
      </c>
      <c r="F13" s="12">
        <f t="shared" si="1"/>
        <v>6990</v>
      </c>
      <c r="G13" s="19" t="s">
        <v>32</v>
      </c>
    </row>
    <row r="14" spans="1:7" ht="33" x14ac:dyDescent="0.25">
      <c r="A14" s="9">
        <v>4</v>
      </c>
      <c r="B14" s="11" t="s">
        <v>18</v>
      </c>
      <c r="C14" s="9" t="s">
        <v>15</v>
      </c>
      <c r="D14" s="12">
        <v>3391.6668622833913</v>
      </c>
      <c r="E14" s="12">
        <f t="shared" si="0"/>
        <v>678.33313771660869</v>
      </c>
      <c r="F14" s="12">
        <f t="shared" si="1"/>
        <v>4070</v>
      </c>
      <c r="G14" s="19" t="s">
        <v>32</v>
      </c>
    </row>
    <row r="15" spans="1:7" ht="33" x14ac:dyDescent="0.25">
      <c r="A15" s="9">
        <v>5</v>
      </c>
      <c r="B15" s="11" t="s">
        <v>19</v>
      </c>
      <c r="C15" s="9" t="s">
        <v>15</v>
      </c>
      <c r="D15" s="12">
        <v>4783.3298999999997</v>
      </c>
      <c r="E15" s="12">
        <f t="shared" si="0"/>
        <v>956.67010000000028</v>
      </c>
      <c r="F15" s="12">
        <f t="shared" si="1"/>
        <v>5740</v>
      </c>
      <c r="G15" s="19" t="s">
        <v>32</v>
      </c>
    </row>
    <row r="16" spans="1:7" ht="33" x14ac:dyDescent="0.25">
      <c r="A16" s="9">
        <v>6</v>
      </c>
      <c r="B16" s="11" t="s">
        <v>20</v>
      </c>
      <c r="C16" s="9" t="s">
        <v>15</v>
      </c>
      <c r="D16" s="12">
        <v>6783.3337245667826</v>
      </c>
      <c r="E16" s="12">
        <f t="shared" si="0"/>
        <v>1356.6662754332174</v>
      </c>
      <c r="F16" s="12">
        <f t="shared" si="1"/>
        <v>8140</v>
      </c>
      <c r="G16" s="19" t="s">
        <v>32</v>
      </c>
    </row>
    <row r="17" spans="1:8" ht="33" x14ac:dyDescent="0.25">
      <c r="A17" s="9">
        <v>7</v>
      </c>
      <c r="B17" s="11" t="s">
        <v>21</v>
      </c>
      <c r="C17" s="9" t="s">
        <v>15</v>
      </c>
      <c r="D17" s="12">
        <v>4416.6702254329875</v>
      </c>
      <c r="E17" s="12">
        <f t="shared" si="0"/>
        <v>883.32977456701246</v>
      </c>
      <c r="F17" s="12">
        <f t="shared" si="1"/>
        <v>5300</v>
      </c>
      <c r="G17" s="19" t="s">
        <v>33</v>
      </c>
    </row>
    <row r="18" spans="1:8" ht="33" x14ac:dyDescent="0.25">
      <c r="A18" s="9">
        <v>8</v>
      </c>
      <c r="B18" s="11" t="s">
        <v>22</v>
      </c>
      <c r="C18" s="9" t="s">
        <v>15</v>
      </c>
      <c r="D18" s="12">
        <v>10799.997342920356</v>
      </c>
      <c r="E18" s="12">
        <f t="shared" si="0"/>
        <v>2160.0026570796435</v>
      </c>
      <c r="F18" s="12">
        <f t="shared" si="1"/>
        <v>12960</v>
      </c>
      <c r="G18" s="19" t="s">
        <v>33</v>
      </c>
    </row>
    <row r="19" spans="1:8" ht="33" x14ac:dyDescent="0.25">
      <c r="A19" s="9">
        <v>9</v>
      </c>
      <c r="B19" s="11" t="s">
        <v>23</v>
      </c>
      <c r="C19" s="9" t="s">
        <v>15</v>
      </c>
      <c r="D19" s="12">
        <v>19116.665843186998</v>
      </c>
      <c r="E19" s="12">
        <f t="shared" si="0"/>
        <v>3823.3341568130018</v>
      </c>
      <c r="F19" s="12">
        <f t="shared" si="1"/>
        <v>22940</v>
      </c>
      <c r="G19" s="19" t="s">
        <v>33</v>
      </c>
    </row>
    <row r="20" spans="1:8" ht="33" x14ac:dyDescent="0.25">
      <c r="A20" s="9">
        <v>10</v>
      </c>
      <c r="B20" s="11" t="s">
        <v>24</v>
      </c>
      <c r="C20" s="9" t="s">
        <v>15</v>
      </c>
      <c r="D20" s="12">
        <v>21491.665067479582</v>
      </c>
      <c r="E20" s="12">
        <f t="shared" si="0"/>
        <v>4298.3349325204181</v>
      </c>
      <c r="F20" s="12">
        <f t="shared" si="1"/>
        <v>25790</v>
      </c>
      <c r="G20" s="19" t="s">
        <v>33</v>
      </c>
    </row>
    <row r="21" spans="1:8" ht="33" x14ac:dyDescent="0.25">
      <c r="A21" s="9">
        <v>11</v>
      </c>
      <c r="B21" s="11" t="s">
        <v>25</v>
      </c>
      <c r="C21" s="9" t="s">
        <v>15</v>
      </c>
      <c r="D21" s="12">
        <v>1683.332829156896</v>
      </c>
      <c r="E21" s="12">
        <f t="shared" si="0"/>
        <v>336.66717084310403</v>
      </c>
      <c r="F21" s="12">
        <f t="shared" si="1"/>
        <v>2020</v>
      </c>
      <c r="G21" s="19" t="s">
        <v>34</v>
      </c>
    </row>
    <row r="22" spans="1:8" ht="33" x14ac:dyDescent="0.25">
      <c r="A22" s="9">
        <v>12</v>
      </c>
      <c r="B22" s="11" t="s">
        <v>26</v>
      </c>
      <c r="C22" s="9" t="s">
        <v>15</v>
      </c>
      <c r="D22" s="12">
        <v>1924.9962454719332</v>
      </c>
      <c r="E22" s="12">
        <f t="shared" si="0"/>
        <v>385.00375452806679</v>
      </c>
      <c r="F22" s="12">
        <f t="shared" si="1"/>
        <v>2310</v>
      </c>
      <c r="G22" s="19" t="s">
        <v>34</v>
      </c>
    </row>
    <row r="23" spans="1:8" ht="33" x14ac:dyDescent="0.25">
      <c r="A23" s="9">
        <v>13</v>
      </c>
      <c r="B23" s="11" t="s">
        <v>27</v>
      </c>
      <c r="C23" s="9" t="s">
        <v>15</v>
      </c>
      <c r="D23" s="12">
        <v>3925.0032680327572</v>
      </c>
      <c r="E23" s="12">
        <f t="shared" si="0"/>
        <v>784.99673196724279</v>
      </c>
      <c r="F23" s="12">
        <f t="shared" si="1"/>
        <v>4710</v>
      </c>
      <c r="G23" s="19" t="s">
        <v>34</v>
      </c>
    </row>
    <row r="24" spans="1:8" ht="33" x14ac:dyDescent="0.25">
      <c r="A24" s="9">
        <v>14</v>
      </c>
      <c r="B24" s="11" t="s">
        <v>28</v>
      </c>
      <c r="C24" s="9" t="s">
        <v>29</v>
      </c>
      <c r="D24" s="12">
        <v>316.67</v>
      </c>
      <c r="E24" s="12">
        <f t="shared" si="0"/>
        <v>63.329999999999984</v>
      </c>
      <c r="F24" s="12">
        <f t="shared" si="1"/>
        <v>380</v>
      </c>
      <c r="G24" s="19" t="s">
        <v>41</v>
      </c>
    </row>
    <row r="25" spans="1:8" ht="33" x14ac:dyDescent="0.25">
      <c r="A25" s="9">
        <v>15</v>
      </c>
      <c r="B25" s="11" t="s">
        <v>30</v>
      </c>
      <c r="C25" s="9" t="s">
        <v>29</v>
      </c>
      <c r="D25" s="12">
        <v>206.67000000000002</v>
      </c>
      <c r="E25" s="12">
        <f t="shared" si="0"/>
        <v>41.329999999999984</v>
      </c>
      <c r="F25" s="12">
        <f t="shared" si="1"/>
        <v>248</v>
      </c>
      <c r="G25" s="19" t="s">
        <v>41</v>
      </c>
    </row>
    <row r="26" spans="1:8" ht="37.5" customHeight="1" x14ac:dyDescent="0.25">
      <c r="A26" s="22" t="s">
        <v>36</v>
      </c>
      <c r="B26" s="23"/>
      <c r="C26" s="23"/>
      <c r="D26" s="23"/>
      <c r="E26" s="23"/>
      <c r="F26" s="23"/>
      <c r="G26" s="24"/>
      <c r="H26" s="21"/>
    </row>
    <row r="27" spans="1:8" ht="49.5" x14ac:dyDescent="0.25">
      <c r="A27" s="10"/>
      <c r="B27" s="9" t="s">
        <v>37</v>
      </c>
      <c r="C27" s="9" t="s">
        <v>0</v>
      </c>
      <c r="D27" s="9" t="s">
        <v>4</v>
      </c>
      <c r="E27" s="18" t="s">
        <v>1</v>
      </c>
      <c r="F27" s="9" t="s">
        <v>5</v>
      </c>
      <c r="G27" s="20"/>
    </row>
    <row r="28" spans="1:8" x14ac:dyDescent="0.25">
      <c r="A28" s="10">
        <v>1</v>
      </c>
      <c r="B28" s="11" t="s">
        <v>38</v>
      </c>
      <c r="C28" s="10" t="s">
        <v>8</v>
      </c>
      <c r="D28" s="15">
        <v>61.98</v>
      </c>
      <c r="E28" s="12">
        <f t="shared" ref="E28:E30" si="2">F28-D28</f>
        <v>12.399999999999999</v>
      </c>
      <c r="F28" s="15">
        <f t="shared" ref="F28" si="3">ROUND(D28*1.2,2)</f>
        <v>74.38</v>
      </c>
      <c r="G28" s="20"/>
    </row>
    <row r="29" spans="1:8" s="16" customFormat="1" x14ac:dyDescent="0.25">
      <c r="A29" s="13">
        <v>2</v>
      </c>
      <c r="B29" s="14" t="s">
        <v>39</v>
      </c>
      <c r="C29" s="10" t="s">
        <v>8</v>
      </c>
      <c r="D29" s="15">
        <v>24.166</v>
      </c>
      <c r="E29" s="12">
        <f t="shared" si="2"/>
        <v>4.8339999999999996</v>
      </c>
      <c r="F29" s="15">
        <f t="shared" ref="F29" si="4">ROUND(D29*1.2,2)</f>
        <v>29</v>
      </c>
      <c r="G29" s="20"/>
    </row>
    <row r="30" spans="1:8" s="16" customFormat="1" x14ac:dyDescent="0.25">
      <c r="A30" s="13">
        <v>3</v>
      </c>
      <c r="B30" s="14" t="s">
        <v>40</v>
      </c>
      <c r="C30" s="10" t="s">
        <v>8</v>
      </c>
      <c r="D30" s="15">
        <v>33.583329999999997</v>
      </c>
      <c r="E30" s="12">
        <f t="shared" si="2"/>
        <v>6.7166700000000006</v>
      </c>
      <c r="F30" s="15">
        <f t="shared" ref="F30" si="5">ROUND(D30*1.2,2)</f>
        <v>40.299999999999997</v>
      </c>
      <c r="G30" s="20"/>
    </row>
    <row r="33" spans="2:7" x14ac:dyDescent="0.25">
      <c r="B33" s="1" t="s">
        <v>9</v>
      </c>
      <c r="G33" s="17"/>
    </row>
    <row r="34" spans="2:7" x14ac:dyDescent="0.25">
      <c r="B34" s="1" t="s">
        <v>10</v>
      </c>
      <c r="G34" s="1" t="s">
        <v>11</v>
      </c>
    </row>
  </sheetData>
  <sortState ref="A9:F87">
    <sortCondition ref="B9"/>
  </sortState>
  <mergeCells count="2">
    <mergeCell ref="A26:G26"/>
    <mergeCell ref="A5:G5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Услуга</vt:lpstr>
      <vt:lpstr>Услуга!Заголовки_для_печати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2020-10-28T10:18:04Z</dcterms:modified>
</cp:coreProperties>
</file>