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<sst xmlns="http://schemas.openxmlformats.org/spreadsheetml/2006/main" count="91" uniqueCount="57">
  <si>
    <t>(рублей)</t>
  </si>
  <si>
    <t>Наименование</t>
  </si>
  <si>
    <t>Муниципальная программа «Развитие образования и молодежной политики в муниципальном образовании «Хиславичский район» Смоленской области» на 2014-2020 годы</t>
  </si>
  <si>
    <t>Муниципальная программа «Развитие культуры и туризма на территории муниципального абразования «Хиславичский район» Смоленской области» на 2014-2020 годы</t>
  </si>
  <si>
    <t>Муниципальная программа «Управление муниципальными финансами в муниципальном образовании «Хиславичский район» Смоленской области» на 2014-2020 годы</t>
  </si>
  <si>
    <t>Муниципальная программа «Создание условий для эффективного управления муниципальным образованием «Хиславичский район» Смоленской области» на 2014-2020 годы</t>
  </si>
  <si>
    <t>Муниципальная программа «Развитие физической культуры  и спорта  в муниципальном образовании «Хиславичский район» Смоленской области» на 2014-2020 годы</t>
  </si>
  <si>
    <t>Муниципальная программа «Создание благоприятного предпринимательского  климата на территории муниципального образования «Хиславичский район» Смоленской области» на 2014-2019 годы</t>
  </si>
  <si>
    <t>Муниципальная программа «Обеспечение жильем молодых семей  муниципального образования «Хиславичский район» Смоленской области» на 2014-2020 годы</t>
  </si>
  <si>
    <t>Муниципальная программа «Создание условий для обеспечение безопасности  жизнедеятельности  населения  муниципального образования «Хиславичский район» Смоленской области» на 2014-2020 годы</t>
  </si>
  <si>
    <t>Муниципальная программа «Противодействие терроризму и экстремизму на территории муниципального образования  «Хиславичский район» Смоленской области на 2014-2020 годы</t>
  </si>
  <si>
    <t>Муниципальная программа «Демографическое развитие на территории муниципального образования  «Хиславичский район» Смоленской области» на 2015-2020 годы</t>
  </si>
  <si>
    <t>Муниципальная программа «Энергосбережение и повышение энергетической эффективности на территории муниципального образования «Хиславичский район» Смоленской области» на 2016-2019 годы</t>
  </si>
  <si>
    <t>Муниципальная программа «Обеспечение безопасности дорожного движения  на территории муниципального образования «Хиславичский район» Смоленской области» на 2016-2020 годы</t>
  </si>
  <si>
    <t>Муниципальная программа «Социальная поддержка замещающих семей  и семей с детьми, находящихся в социально опасном положении ,лиц из числа детей-сирот и детей, оставшихся без попечения родителей ,проживающих на территории муниципального образования «Хиславичский район» Смоленской области» на 2016-2020 годы</t>
  </si>
  <si>
    <t>Муниципальная программа «Разработка проектов   генеральных планов и правил землепользования и застройки    сельских поселений муниципального образования  «Хиславичский район» Смоленской области на 2016-2018 годы »</t>
  </si>
  <si>
    <t>Муниципальная программа «Доступная среда  на территории муниципального образования  «Хиславичский район» Смоленской области» на 2016-2020 годы</t>
  </si>
  <si>
    <t>Муниципальная программа "Развитие водохозяйственного комплекса на территории муниципальгого образования" Хиславичский район Смоленской области на 2016 - 2017 годы</t>
  </si>
  <si>
    <t>Муниципальная программа "Обустройство мест массового отдыха населения на территории муниципального образования "Хиславичский район" Смоленской области" на 2017-2022 годы</t>
  </si>
  <si>
    <t xml:space="preserve">Процент освоения  средств </t>
  </si>
  <si>
    <t>Информация о реализации муниципальных программ  за счет  источников финансирования за 2017 год</t>
  </si>
  <si>
    <t xml:space="preserve"> Объем финансирования предусмотренный на 2017 год</t>
  </si>
  <si>
    <t>ОбЪем  фактически освоеных средств за 2017 год</t>
  </si>
  <si>
    <t>областной бюджет</t>
  </si>
  <si>
    <t>местный бюджет</t>
  </si>
  <si>
    <t>федеральный бюджет</t>
  </si>
  <si>
    <t xml:space="preserve">местный бюджет </t>
  </si>
  <si>
    <t>92886,1</t>
  </si>
  <si>
    <t>0,0</t>
  </si>
  <si>
    <t>63695,2</t>
  </si>
  <si>
    <t>38266,4</t>
  </si>
  <si>
    <t>521,8</t>
  </si>
  <si>
    <t>7070,1</t>
  </si>
  <si>
    <t>23245,8</t>
  </si>
  <si>
    <t>17837,6</t>
  </si>
  <si>
    <t>19051,8</t>
  </si>
  <si>
    <t>480,8</t>
  </si>
  <si>
    <t>3735,3</t>
  </si>
  <si>
    <t>1627,6</t>
  </si>
  <si>
    <t>1648,1</t>
  </si>
  <si>
    <t>1081,0</t>
  </si>
  <si>
    <t>320,9</t>
  </si>
  <si>
    <t>10,0</t>
  </si>
  <si>
    <t>80,0</t>
  </si>
  <si>
    <t>89,0</t>
  </si>
  <si>
    <t>10,00</t>
  </si>
  <si>
    <t>6036,0</t>
  </si>
  <si>
    <t>5975,6</t>
  </si>
  <si>
    <t>791,1</t>
  </si>
  <si>
    <t>755,3</t>
  </si>
  <si>
    <t>133,4</t>
  </si>
  <si>
    <t>299,1</t>
  </si>
  <si>
    <t>Муниципальная программа "Модернизация объектов жилищно-коммунального хозяйства муниципального образования "Хиславичский район" Смоленской области"</t>
  </si>
  <si>
    <t>435,4</t>
  </si>
  <si>
    <t>435,0</t>
  </si>
  <si>
    <t>38,0</t>
  </si>
  <si>
    <t>Добровольные пожертвования физических и юридических лиц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</si>
</sst>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i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right" vertical="top" wrapText="1"/>
      <protection/>
    </xf>
    <xf numFmtId="0" fontId="35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right"/>
      <protection/>
    </xf>
    <xf numFmtId="0" fontId="35" fillId="0" borderId="2">
      <alignment horizontal="center" vertical="center" wrapText="1"/>
      <protection/>
    </xf>
    <xf numFmtId="0" fontId="34" fillId="20" borderId="3">
      <alignment horizontal="left"/>
      <protection locked="0"/>
    </xf>
    <xf numFmtId="0" fontId="35" fillId="0" borderId="2">
      <alignment horizontal="center" vertical="center" shrinkToFit="1"/>
      <protection/>
    </xf>
    <xf numFmtId="49" fontId="38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4" fillId="20" borderId="1">
      <alignment horizontal="left"/>
      <protection locked="0"/>
    </xf>
    <xf numFmtId="0" fontId="41" fillId="0" borderId="2">
      <alignment horizontal="left"/>
      <protection/>
    </xf>
    <xf numFmtId="0" fontId="42" fillId="0" borderId="4">
      <alignment/>
      <protection/>
    </xf>
    <xf numFmtId="0" fontId="42" fillId="0" borderId="0">
      <alignment horizontal="left" wrapText="1"/>
      <protection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49" fontId="35" fillId="0" borderId="2">
      <alignment horizontal="center" vertical="top" wrapText="1"/>
      <protection/>
    </xf>
    <xf numFmtId="0" fontId="41" fillId="0" borderId="2">
      <alignment horizontal="center"/>
      <protection/>
    </xf>
    <xf numFmtId="4" fontId="35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3" fillId="28" borderId="5" applyNumberFormat="0" applyAlignment="0" applyProtection="0"/>
    <xf numFmtId="0" fontId="44" fillId="29" borderId="6" applyNumberFormat="0" applyAlignment="0" applyProtection="0"/>
    <xf numFmtId="0" fontId="45" fillId="2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1" xfId="46" applyNumberFormat="1" applyProtection="1">
      <alignment horizontal="right"/>
      <protection/>
    </xf>
    <xf numFmtId="0" fontId="35" fillId="0" borderId="2" xfId="49" applyNumberFormat="1" applyProtection="1">
      <alignment horizontal="center" vertical="center" shrinkToFit="1"/>
      <protection/>
    </xf>
    <xf numFmtId="0" fontId="42" fillId="0" borderId="4" xfId="58" applyNumberFormat="1" applyProtection="1">
      <alignment/>
      <protection/>
    </xf>
    <xf numFmtId="0" fontId="41" fillId="0" borderId="2" xfId="61" applyNumberFormat="1" applyFont="1" applyAlignment="1" applyProtection="1">
      <alignment horizontal="center" vertical="center" textRotation="90" wrapText="1"/>
      <protection/>
    </xf>
    <xf numFmtId="0" fontId="38" fillId="0" borderId="2" xfId="50" applyNumberFormat="1" applyProtection="1">
      <alignment horizontal="left" vertical="top" wrapText="1"/>
      <protection/>
    </xf>
    <xf numFmtId="0" fontId="40" fillId="0" borderId="2" xfId="50" applyNumberFormat="1" applyFont="1" applyProtection="1">
      <alignment horizontal="left" vertical="top" wrapText="1"/>
      <protection/>
    </xf>
    <xf numFmtId="0" fontId="40" fillId="0" borderId="2" xfId="52" applyNumberFormat="1" applyFont="1" applyProtection="1">
      <alignment horizontal="left" vertical="top" wrapText="1"/>
      <protection/>
    </xf>
    <xf numFmtId="0" fontId="40" fillId="0" borderId="2" xfId="51" applyNumberFormat="1" applyFont="1" applyProtection="1">
      <alignment horizontal="left" vertical="top" wrapText="1"/>
      <protection/>
    </xf>
    <xf numFmtId="0" fontId="40" fillId="0" borderId="2" xfId="54" applyNumberFormat="1" applyFont="1" applyProtection="1">
      <alignment horizontal="left" vertical="top" wrapText="1"/>
      <protection/>
    </xf>
    <xf numFmtId="0" fontId="42" fillId="0" borderId="0" xfId="59" applyNumberFormat="1" applyProtection="1">
      <alignment horizontal="left" wrapText="1"/>
      <protection/>
    </xf>
    <xf numFmtId="0" fontId="42" fillId="0" borderId="0" xfId="59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45" applyNumberFormat="1" applyProtection="1">
      <alignment horizontal="right"/>
      <protection/>
    </xf>
    <xf numFmtId="0" fontId="35" fillId="0" borderId="0" xfId="45">
      <alignment horizontal="right"/>
      <protection/>
    </xf>
    <xf numFmtId="0" fontId="41" fillId="0" borderId="2" xfId="47" applyNumberFormat="1" applyFont="1" applyProtection="1">
      <alignment horizontal="center" vertical="center" wrapText="1"/>
      <protection/>
    </xf>
    <xf numFmtId="0" fontId="41" fillId="0" borderId="2" xfId="47" applyFont="1">
      <alignment horizontal="center" vertical="center" wrapText="1"/>
      <protection/>
    </xf>
    <xf numFmtId="0" fontId="41" fillId="0" borderId="2" xfId="60" applyNumberFormat="1" applyFont="1" applyProtection="1">
      <alignment horizontal="center" vertical="center" wrapText="1"/>
      <protection/>
    </xf>
    <xf numFmtId="0" fontId="41" fillId="0" borderId="2" xfId="60" applyFont="1">
      <alignment horizontal="center" vertical="center" wrapText="1"/>
      <protection/>
    </xf>
    <xf numFmtId="0" fontId="38" fillId="0" borderId="2" xfId="52" applyNumberFormat="1" applyFont="1" applyProtection="1">
      <alignment horizontal="left" vertical="top" wrapText="1"/>
      <protection/>
    </xf>
    <xf numFmtId="4" fontId="35" fillId="21" borderId="2" xfId="64" applyAlignment="1" applyProtection="1">
      <alignment horizontal="right" vertical="top" shrinkToFit="1"/>
      <protection/>
    </xf>
    <xf numFmtId="49" fontId="35" fillId="0" borderId="2" xfId="62" applyAlignment="1" applyProtection="1">
      <alignment horizontal="right" vertical="top" wrapText="1"/>
      <protection/>
    </xf>
    <xf numFmtId="9" fontId="35" fillId="21" borderId="2" xfId="88" applyFont="1" applyFill="1" applyBorder="1" applyAlignment="1" applyProtection="1">
      <alignment horizontal="right" vertical="top" shrinkToFi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D8" sqref="D8"/>
    </sheetView>
  </sheetViews>
  <sheetFormatPr defaultColWidth="9.140625" defaultRowHeight="15" outlineLevelRow="5"/>
  <cols>
    <col min="1" max="1" width="83.00390625" style="1" customWidth="1"/>
    <col min="2" max="2" width="12.8515625" style="1" customWidth="1"/>
    <col min="3" max="3" width="11.8515625" style="1" customWidth="1"/>
    <col min="4" max="4" width="15.140625" style="1" customWidth="1"/>
    <col min="5" max="16384" width="9.140625" style="1" customWidth="1"/>
  </cols>
  <sheetData>
    <row r="1" spans="1:4" ht="48" customHeight="1">
      <c r="A1" s="13" t="s">
        <v>20</v>
      </c>
      <c r="B1" s="13"/>
      <c r="C1" s="13"/>
      <c r="D1" s="13"/>
    </row>
    <row r="2" spans="1:4" ht="12.75" customHeight="1">
      <c r="A2" s="14" t="s">
        <v>0</v>
      </c>
      <c r="B2" s="15"/>
      <c r="C2" s="15"/>
      <c r="D2" s="15"/>
    </row>
    <row r="3" spans="1:4" ht="12.75" customHeight="1">
      <c r="A3" s="2"/>
      <c r="B3" s="2"/>
      <c r="C3" s="2"/>
      <c r="D3" s="2"/>
    </row>
    <row r="4" spans="1:4" ht="3.75" customHeight="1">
      <c r="A4" s="16" t="s">
        <v>1</v>
      </c>
      <c r="B4" s="18"/>
      <c r="C4" s="19"/>
      <c r="D4" s="16" t="s">
        <v>19</v>
      </c>
    </row>
    <row r="5" spans="1:4" ht="159" customHeight="1">
      <c r="A5" s="17"/>
      <c r="B5" s="5" t="s">
        <v>21</v>
      </c>
      <c r="C5" s="5" t="s">
        <v>22</v>
      </c>
      <c r="D5" s="17"/>
    </row>
    <row r="6" spans="1:4" ht="15">
      <c r="A6" s="3">
        <v>1</v>
      </c>
      <c r="B6" s="3">
        <v>2</v>
      </c>
      <c r="C6" s="3">
        <v>3</v>
      </c>
      <c r="D6" s="3">
        <v>4</v>
      </c>
    </row>
    <row r="7" spans="1:4" ht="42.75">
      <c r="A7" s="6" t="s">
        <v>2</v>
      </c>
      <c r="B7" s="21">
        <v>92900.1</v>
      </c>
      <c r="C7" s="22" t="s">
        <v>27</v>
      </c>
      <c r="D7" s="23">
        <f>C7/B7</f>
        <v>0.9998493004851448</v>
      </c>
    </row>
    <row r="8" spans="1:4" ht="15" outlineLevel="2">
      <c r="A8" s="7" t="s">
        <v>23</v>
      </c>
      <c r="B8" s="21">
        <v>63698.2</v>
      </c>
      <c r="C8" s="22" t="s">
        <v>29</v>
      </c>
      <c r="D8" s="23">
        <f aca="true" t="shared" si="0" ref="D8:D53">C8/B8</f>
        <v>0.9999529029077745</v>
      </c>
    </row>
    <row r="9" spans="1:4" ht="15" outlineLevel="3">
      <c r="A9" s="8" t="s">
        <v>24</v>
      </c>
      <c r="B9" s="21">
        <f>B7-B8</f>
        <v>29201.90000000001</v>
      </c>
      <c r="C9" s="21">
        <f>C7-C8</f>
        <v>29190.90000000001</v>
      </c>
      <c r="D9" s="23">
        <f t="shared" si="0"/>
        <v>0.9996233121817416</v>
      </c>
    </row>
    <row r="10" spans="1:4" ht="42.75">
      <c r="A10" s="6" t="s">
        <v>3</v>
      </c>
      <c r="B10" s="21">
        <v>38294.7</v>
      </c>
      <c r="C10" s="22" t="s">
        <v>30</v>
      </c>
      <c r="D10" s="23">
        <f t="shared" si="0"/>
        <v>0.9992609943412536</v>
      </c>
    </row>
    <row r="11" spans="1:4" ht="15" outlineLevel="5">
      <c r="A11" s="9" t="s">
        <v>25</v>
      </c>
      <c r="B11" s="21">
        <v>521.8</v>
      </c>
      <c r="C11" s="22" t="s">
        <v>31</v>
      </c>
      <c r="D11" s="23">
        <f t="shared" si="0"/>
        <v>1</v>
      </c>
    </row>
    <row r="12" spans="1:4" ht="15" outlineLevel="4">
      <c r="A12" s="7" t="s">
        <v>23</v>
      </c>
      <c r="B12" s="21">
        <v>7070.1</v>
      </c>
      <c r="C12" s="22" t="s">
        <v>32</v>
      </c>
      <c r="D12" s="23">
        <f t="shared" si="0"/>
        <v>1</v>
      </c>
    </row>
    <row r="13" spans="1:4" ht="15" outlineLevel="5">
      <c r="A13" s="8" t="s">
        <v>24</v>
      </c>
      <c r="B13" s="21">
        <f>B10-B11-B12</f>
        <v>30702.799999999996</v>
      </c>
      <c r="C13" s="21">
        <f>C10-C11-C12</f>
        <v>30674.5</v>
      </c>
      <c r="D13" s="23">
        <f t="shared" si="0"/>
        <v>0.9990782599632608</v>
      </c>
    </row>
    <row r="14" spans="1:4" ht="42.75">
      <c r="A14" s="6" t="s">
        <v>4</v>
      </c>
      <c r="B14" s="21">
        <v>23286.9</v>
      </c>
      <c r="C14" s="22" t="s">
        <v>33</v>
      </c>
      <c r="D14" s="23">
        <f t="shared" si="0"/>
        <v>0.9982350591963721</v>
      </c>
    </row>
    <row r="15" spans="1:4" ht="15" outlineLevel="4">
      <c r="A15" s="7" t="s">
        <v>23</v>
      </c>
      <c r="B15" s="21">
        <v>17837.6</v>
      </c>
      <c r="C15" s="22" t="s">
        <v>34</v>
      </c>
      <c r="D15" s="23">
        <f t="shared" si="0"/>
        <v>1</v>
      </c>
    </row>
    <row r="16" spans="1:4" ht="15" outlineLevel="5">
      <c r="A16" s="8" t="s">
        <v>24</v>
      </c>
      <c r="B16" s="21">
        <f>B14-B15</f>
        <v>5449.300000000003</v>
      </c>
      <c r="C16" s="21">
        <f>C14-C15</f>
        <v>5408.200000000001</v>
      </c>
      <c r="D16" s="23">
        <f t="shared" si="0"/>
        <v>0.9924577468665696</v>
      </c>
    </row>
    <row r="17" spans="1:4" ht="42.75">
      <c r="A17" s="6" t="s">
        <v>5</v>
      </c>
      <c r="B17" s="21">
        <v>19585.8</v>
      </c>
      <c r="C17" s="22" t="s">
        <v>35</v>
      </c>
      <c r="D17" s="23">
        <f t="shared" si="0"/>
        <v>0.9727353490794352</v>
      </c>
    </row>
    <row r="18" spans="1:4" ht="15" outlineLevel="4">
      <c r="A18" s="7" t="s">
        <v>23</v>
      </c>
      <c r="B18" s="21">
        <v>604</v>
      </c>
      <c r="C18" s="22" t="s">
        <v>36</v>
      </c>
      <c r="D18" s="23">
        <f t="shared" si="0"/>
        <v>0.7960264900662252</v>
      </c>
    </row>
    <row r="19" spans="1:4" ht="15" outlineLevel="5">
      <c r="A19" s="8" t="s">
        <v>24</v>
      </c>
      <c r="B19" s="21">
        <f>B17-B18</f>
        <v>18981.8</v>
      </c>
      <c r="C19" s="21">
        <f>C17-C18</f>
        <v>18571</v>
      </c>
      <c r="D19" s="23">
        <f t="shared" si="0"/>
        <v>0.9783582168182153</v>
      </c>
    </row>
    <row r="20" spans="1:4" ht="42.75">
      <c r="A20" s="6" t="s">
        <v>6</v>
      </c>
      <c r="B20" s="21">
        <v>3736.9</v>
      </c>
      <c r="C20" s="22" t="s">
        <v>37</v>
      </c>
      <c r="D20" s="23">
        <f t="shared" si="0"/>
        <v>0.9995718376194171</v>
      </c>
    </row>
    <row r="21" spans="1:4" ht="15" outlineLevel="4">
      <c r="A21" s="7" t="s">
        <v>23</v>
      </c>
      <c r="B21" s="21">
        <v>0</v>
      </c>
      <c r="C21" s="22" t="s">
        <v>28</v>
      </c>
      <c r="D21" s="23" t="e">
        <f t="shared" si="0"/>
        <v>#DIV/0!</v>
      </c>
    </row>
    <row r="22" spans="1:4" ht="15" outlineLevel="5">
      <c r="A22" s="8" t="s">
        <v>24</v>
      </c>
      <c r="B22" s="21">
        <v>3736.9</v>
      </c>
      <c r="C22" s="22" t="s">
        <v>37</v>
      </c>
      <c r="D22" s="23">
        <f t="shared" si="0"/>
        <v>0.9995718376194171</v>
      </c>
    </row>
    <row r="23" spans="1:4" ht="42.75">
      <c r="A23" s="6" t="s">
        <v>7</v>
      </c>
      <c r="B23" s="21">
        <v>1627.6</v>
      </c>
      <c r="C23" s="22" t="s">
        <v>38</v>
      </c>
      <c r="D23" s="23">
        <f t="shared" si="0"/>
        <v>1</v>
      </c>
    </row>
    <row r="24" spans="1:4" ht="15" outlineLevel="5">
      <c r="A24" s="10" t="s">
        <v>26</v>
      </c>
      <c r="B24" s="21">
        <v>1627.6</v>
      </c>
      <c r="C24" s="22" t="s">
        <v>38</v>
      </c>
      <c r="D24" s="23">
        <f t="shared" si="0"/>
        <v>1</v>
      </c>
    </row>
    <row r="25" spans="1:4" ht="42.75">
      <c r="A25" s="6" t="s">
        <v>8</v>
      </c>
      <c r="B25" s="21">
        <v>1826.5</v>
      </c>
      <c r="C25" s="22" t="s">
        <v>39</v>
      </c>
      <c r="D25" s="23">
        <f t="shared" si="0"/>
        <v>0.9023268546400218</v>
      </c>
    </row>
    <row r="26" spans="1:4" ht="15" outlineLevel="3">
      <c r="A26" s="9" t="s">
        <v>25</v>
      </c>
      <c r="B26" s="21">
        <v>1195.7</v>
      </c>
      <c r="C26" s="22" t="s">
        <v>40</v>
      </c>
      <c r="D26" s="23">
        <f t="shared" si="0"/>
        <v>0.9040729279919711</v>
      </c>
    </row>
    <row r="27" spans="1:4" ht="15" outlineLevel="4">
      <c r="A27" s="7" t="s">
        <v>23</v>
      </c>
      <c r="B27" s="21">
        <v>354.9</v>
      </c>
      <c r="C27" s="22" t="s">
        <v>41</v>
      </c>
      <c r="D27" s="23">
        <f t="shared" si="0"/>
        <v>0.9041983657368272</v>
      </c>
    </row>
    <row r="28" spans="1:4" ht="15" outlineLevel="5">
      <c r="A28" s="8" t="s">
        <v>24</v>
      </c>
      <c r="B28" s="21">
        <f>B25-B26-B27</f>
        <v>275.9</v>
      </c>
      <c r="C28" s="21">
        <f>C25-C26-C27</f>
        <v>246.19999999999993</v>
      </c>
      <c r="D28" s="23">
        <f t="shared" si="0"/>
        <v>0.8923523015585355</v>
      </c>
    </row>
    <row r="29" spans="1:4" ht="42.75">
      <c r="A29" s="6" t="s">
        <v>9</v>
      </c>
      <c r="B29" s="21">
        <v>10</v>
      </c>
      <c r="C29" s="22" t="s">
        <v>42</v>
      </c>
      <c r="D29" s="23">
        <f t="shared" si="0"/>
        <v>1</v>
      </c>
    </row>
    <row r="30" spans="1:4" ht="15" outlineLevel="5">
      <c r="A30" s="8" t="s">
        <v>24</v>
      </c>
      <c r="B30" s="21">
        <v>10</v>
      </c>
      <c r="C30" s="22" t="s">
        <v>42</v>
      </c>
      <c r="D30" s="23">
        <f t="shared" si="0"/>
        <v>1</v>
      </c>
    </row>
    <row r="31" spans="1:4" ht="42.75">
      <c r="A31" s="6" t="s">
        <v>10</v>
      </c>
      <c r="B31" s="21">
        <v>100</v>
      </c>
      <c r="C31" s="22" t="s">
        <v>43</v>
      </c>
      <c r="D31" s="23">
        <f t="shared" si="0"/>
        <v>0.8</v>
      </c>
    </row>
    <row r="32" spans="1:4" ht="15" outlineLevel="5">
      <c r="A32" s="8" t="s">
        <v>24</v>
      </c>
      <c r="B32" s="21">
        <v>100</v>
      </c>
      <c r="C32" s="22" t="s">
        <v>43</v>
      </c>
      <c r="D32" s="23">
        <f t="shared" si="0"/>
        <v>0.8</v>
      </c>
    </row>
    <row r="33" spans="1:4" ht="42.75">
      <c r="A33" s="6" t="s">
        <v>11</v>
      </c>
      <c r="B33" s="21">
        <v>10</v>
      </c>
      <c r="C33" s="22" t="s">
        <v>42</v>
      </c>
      <c r="D33" s="23">
        <f t="shared" si="0"/>
        <v>1</v>
      </c>
    </row>
    <row r="34" spans="1:4" ht="15" outlineLevel="5">
      <c r="A34" s="8" t="s">
        <v>24</v>
      </c>
      <c r="B34" s="21">
        <v>10</v>
      </c>
      <c r="C34" s="22" t="s">
        <v>42</v>
      </c>
      <c r="D34" s="23">
        <f t="shared" si="0"/>
        <v>1</v>
      </c>
    </row>
    <row r="35" spans="1:4" ht="42.75">
      <c r="A35" s="6" t="s">
        <v>12</v>
      </c>
      <c r="B35" s="21">
        <v>100</v>
      </c>
      <c r="C35" s="22" t="s">
        <v>44</v>
      </c>
      <c r="D35" s="23">
        <f t="shared" si="0"/>
        <v>0.89</v>
      </c>
    </row>
    <row r="36" spans="1:4" ht="15" outlineLevel="5">
      <c r="A36" s="8" t="s">
        <v>24</v>
      </c>
      <c r="B36" s="21">
        <v>100</v>
      </c>
      <c r="C36" s="22" t="s">
        <v>44</v>
      </c>
      <c r="D36" s="23">
        <f t="shared" si="0"/>
        <v>0.89</v>
      </c>
    </row>
    <row r="37" spans="1:4" ht="42.75">
      <c r="A37" s="6" t="s">
        <v>13</v>
      </c>
      <c r="B37" s="21">
        <v>10</v>
      </c>
      <c r="C37" s="22" t="s">
        <v>42</v>
      </c>
      <c r="D37" s="23">
        <f t="shared" si="0"/>
        <v>1</v>
      </c>
    </row>
    <row r="38" spans="1:4" ht="15" outlineLevel="5">
      <c r="A38" s="8" t="s">
        <v>24</v>
      </c>
      <c r="B38" s="21">
        <v>10</v>
      </c>
      <c r="C38" s="22" t="s">
        <v>45</v>
      </c>
      <c r="D38" s="23">
        <f t="shared" si="0"/>
        <v>1</v>
      </c>
    </row>
    <row r="39" spans="1:4" ht="71.25">
      <c r="A39" s="6" t="s">
        <v>14</v>
      </c>
      <c r="B39" s="21">
        <v>6036</v>
      </c>
      <c r="C39" s="22" t="s">
        <v>46</v>
      </c>
      <c r="D39" s="23">
        <f t="shared" si="0"/>
        <v>1</v>
      </c>
    </row>
    <row r="40" spans="1:4" ht="15" outlineLevel="4">
      <c r="A40" s="7" t="s">
        <v>23</v>
      </c>
      <c r="B40" s="21">
        <v>5975.6</v>
      </c>
      <c r="C40" s="22" t="s">
        <v>47</v>
      </c>
      <c r="D40" s="23">
        <f t="shared" si="0"/>
        <v>1</v>
      </c>
    </row>
    <row r="41" spans="1:4" ht="15" outlineLevel="5">
      <c r="A41" s="8" t="s">
        <v>24</v>
      </c>
      <c r="B41" s="21">
        <f>B39-B40</f>
        <v>60.399999999999636</v>
      </c>
      <c r="C41" s="21">
        <f>C39-C40</f>
        <v>60.399999999999636</v>
      </c>
      <c r="D41" s="23">
        <f t="shared" si="0"/>
        <v>1</v>
      </c>
    </row>
    <row r="42" spans="1:4" ht="42.75">
      <c r="A42" s="6" t="s">
        <v>15</v>
      </c>
      <c r="B42" s="21">
        <v>791.1</v>
      </c>
      <c r="C42" s="22" t="s">
        <v>48</v>
      </c>
      <c r="D42" s="23">
        <f t="shared" si="0"/>
        <v>1</v>
      </c>
    </row>
    <row r="43" spans="1:4" ht="15">
      <c r="A43" s="7" t="s">
        <v>23</v>
      </c>
      <c r="B43" s="21">
        <v>755.3</v>
      </c>
      <c r="C43" s="22" t="s">
        <v>49</v>
      </c>
      <c r="D43" s="23">
        <f t="shared" si="0"/>
        <v>1</v>
      </c>
    </row>
    <row r="44" spans="1:4" ht="15" outlineLevel="5">
      <c r="A44" s="8" t="s">
        <v>24</v>
      </c>
      <c r="B44" s="21">
        <f>B42-B43</f>
        <v>35.80000000000007</v>
      </c>
      <c r="C44" s="21">
        <f>C42-C43</f>
        <v>35.80000000000007</v>
      </c>
      <c r="D44" s="23">
        <f t="shared" si="0"/>
        <v>1</v>
      </c>
    </row>
    <row r="45" spans="1:4" ht="28.5">
      <c r="A45" s="6" t="s">
        <v>16</v>
      </c>
      <c r="B45" s="21">
        <v>200</v>
      </c>
      <c r="C45" s="22" t="s">
        <v>50</v>
      </c>
      <c r="D45" s="23">
        <f t="shared" si="0"/>
        <v>0.667</v>
      </c>
    </row>
    <row r="46" spans="1:4" ht="15" outlineLevel="5">
      <c r="A46" s="8" t="s">
        <v>24</v>
      </c>
      <c r="B46" s="21">
        <v>200</v>
      </c>
      <c r="C46" s="21">
        <v>133.4</v>
      </c>
      <c r="D46" s="23">
        <f t="shared" si="0"/>
        <v>0.667</v>
      </c>
    </row>
    <row r="47" spans="1:4" ht="42.75">
      <c r="A47" s="6" t="s">
        <v>17</v>
      </c>
      <c r="B47" s="21">
        <v>303</v>
      </c>
      <c r="C47" s="22" t="s">
        <v>51</v>
      </c>
      <c r="D47" s="23">
        <f t="shared" si="0"/>
        <v>0.9871287128712872</v>
      </c>
    </row>
    <row r="48" spans="1:4" ht="15">
      <c r="A48" s="8" t="s">
        <v>24</v>
      </c>
      <c r="B48" s="21">
        <v>303</v>
      </c>
      <c r="C48" s="22" t="s">
        <v>51</v>
      </c>
      <c r="D48" s="23">
        <f t="shared" si="0"/>
        <v>0.9871287128712872</v>
      </c>
    </row>
    <row r="49" spans="1:4" ht="33.75" customHeight="1">
      <c r="A49" s="20" t="s">
        <v>52</v>
      </c>
      <c r="B49" s="21">
        <v>435.4</v>
      </c>
      <c r="C49" s="22" t="s">
        <v>53</v>
      </c>
      <c r="D49" s="23">
        <f t="shared" si="0"/>
        <v>1</v>
      </c>
    </row>
    <row r="50" spans="1:4" ht="15">
      <c r="A50" s="7" t="s">
        <v>23</v>
      </c>
      <c r="B50" s="21">
        <v>435</v>
      </c>
      <c r="C50" s="22" t="s">
        <v>54</v>
      </c>
      <c r="D50" s="23">
        <f t="shared" si="0"/>
        <v>1</v>
      </c>
    </row>
    <row r="51" spans="1:4" ht="15">
      <c r="A51" s="8" t="s">
        <v>24</v>
      </c>
      <c r="B51" s="21">
        <f>B49-B50</f>
        <v>0.39999999999997726</v>
      </c>
      <c r="C51" s="21">
        <f>C49-C50</f>
        <v>0.39999999999997726</v>
      </c>
      <c r="D51" s="23">
        <f t="shared" si="0"/>
        <v>1</v>
      </c>
    </row>
    <row r="52" spans="1:4" ht="42.75">
      <c r="A52" s="6" t="s">
        <v>18</v>
      </c>
      <c r="B52" s="21">
        <v>38</v>
      </c>
      <c r="C52" s="22" t="s">
        <v>55</v>
      </c>
      <c r="D52" s="23">
        <f t="shared" si="0"/>
        <v>1</v>
      </c>
    </row>
    <row r="53" spans="1:4" ht="15" outlineLevel="5">
      <c r="A53" s="8" t="s">
        <v>56</v>
      </c>
      <c r="B53" s="21">
        <v>38</v>
      </c>
      <c r="C53" s="22" t="s">
        <v>55</v>
      </c>
      <c r="D53" s="23">
        <f t="shared" si="0"/>
        <v>1</v>
      </c>
    </row>
    <row r="54" spans="1:4" ht="12.75" customHeight="1">
      <c r="A54" s="4"/>
      <c r="B54" s="4"/>
      <c r="C54" s="4"/>
      <c r="D54" s="4"/>
    </row>
    <row r="55" spans="1:4" ht="12.75" customHeight="1">
      <c r="A55" s="11"/>
      <c r="B55" s="12"/>
      <c r="C55" s="12"/>
      <c r="D55" s="12"/>
    </row>
  </sheetData>
  <sheetProtection/>
  <mergeCells count="6">
    <mergeCell ref="A55:D55"/>
    <mergeCell ref="A1:D1"/>
    <mergeCell ref="A2:D2"/>
    <mergeCell ref="A4:A5"/>
    <mergeCell ref="B4:C4"/>
    <mergeCell ref="D4:D5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POVARENKOVAOA\User</dc:creator>
  <cp:keywords/>
  <dc:description/>
  <cp:lastModifiedBy>Лазаренкова</cp:lastModifiedBy>
  <cp:lastPrinted>2018-01-10T09:50:37Z</cp:lastPrinted>
  <dcterms:created xsi:type="dcterms:W3CDTF">2018-01-09T06:44:18Z</dcterms:created>
  <dcterms:modified xsi:type="dcterms:W3CDTF">2019-09-18T12:12:23Z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6704 (2017) Для представления в Думу (По целевым-Область) 2017 год (ЦС10 знаков) .xls</vt:lpwstr>
  </property>
  <property fmtid="{D5CDD505-2E9C-101B-9397-08002B2CF9AE}" pid="3" name="Название отчета">
    <vt:lpwstr>6704 (2017) Для представления в Думу (По целевым-Область) 2017 год (ЦС10 знаков) 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192.168.5.168</vt:lpwstr>
  </property>
  <property fmtid="{D5CDD505-2E9C-101B-9397-08002B2CF9AE}" pid="8" name="База">
    <vt:lpwstr>bks_r_2017</vt:lpwstr>
  </property>
  <property fmtid="{D5CDD505-2E9C-101B-9397-08002B2CF9AE}" pid="9" name="Пользователь">
    <vt:lpwstr>6718_kalistratovani</vt:lpwstr>
  </property>
  <property fmtid="{D5CDD505-2E9C-101B-9397-08002B2CF9AE}" pid="10" name="Шаблон">
    <vt:lpwstr>2016_CST_O</vt:lpwstr>
  </property>
</Properties>
</file>