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ILLA\Desktop\Совет депутатов\2025 год\сессия\Attachments_trofimenkova.an@yandex.ru_2025-01-30_14-17-29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_Копия_1" localSheetId="0">Лист1!$C$68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84" i="1" l="1"/>
  <c r="K184" i="1"/>
  <c r="L184" i="1" s="1"/>
  <c r="M184" i="1" s="1"/>
  <c r="F184" i="1"/>
  <c r="O183" i="1"/>
  <c r="K183" i="1"/>
  <c r="L183" i="1" s="1"/>
  <c r="M183" i="1" s="1"/>
  <c r="F183" i="1"/>
  <c r="O182" i="1"/>
  <c r="M182" i="1"/>
  <c r="L182" i="1"/>
  <c r="K182" i="1"/>
  <c r="F182" i="1"/>
  <c r="O181" i="1"/>
  <c r="M181" i="1"/>
  <c r="L181" i="1"/>
  <c r="K181" i="1"/>
  <c r="F181" i="1"/>
  <c r="O180" i="1"/>
  <c r="L180" i="1"/>
  <c r="M180" i="1" s="1"/>
  <c r="K180" i="1"/>
  <c r="F180" i="1"/>
  <c r="O179" i="1"/>
  <c r="K179" i="1"/>
  <c r="L179" i="1" s="1"/>
  <c r="M179" i="1" s="1"/>
  <c r="F179" i="1"/>
  <c r="O178" i="1"/>
  <c r="L178" i="1"/>
  <c r="M178" i="1" s="1"/>
  <c r="K178" i="1"/>
  <c r="F178" i="1"/>
  <c r="O177" i="1"/>
  <c r="K177" i="1"/>
  <c r="L177" i="1" s="1"/>
  <c r="M177" i="1" s="1"/>
  <c r="F177" i="1"/>
  <c r="O176" i="1"/>
  <c r="M176" i="1"/>
  <c r="L176" i="1"/>
  <c r="K176" i="1"/>
  <c r="F176" i="1"/>
  <c r="O175" i="1"/>
  <c r="M175" i="1"/>
  <c r="L175" i="1"/>
  <c r="K175" i="1"/>
  <c r="F175" i="1"/>
  <c r="O174" i="1"/>
  <c r="L174" i="1"/>
  <c r="M174" i="1" s="1"/>
  <c r="K174" i="1"/>
  <c r="F174" i="1"/>
  <c r="O173" i="1"/>
  <c r="K173" i="1"/>
  <c r="L173" i="1" s="1"/>
  <c r="M173" i="1" s="1"/>
  <c r="F173" i="1"/>
  <c r="O172" i="1"/>
  <c r="L172" i="1"/>
  <c r="M172" i="1" s="1"/>
  <c r="K172" i="1"/>
  <c r="F172" i="1"/>
  <c r="O171" i="1"/>
  <c r="K171" i="1"/>
  <c r="L171" i="1" s="1"/>
  <c r="M171" i="1" s="1"/>
  <c r="F171" i="1"/>
  <c r="O170" i="1"/>
  <c r="K170" i="1"/>
  <c r="L170" i="1" s="1"/>
  <c r="M170" i="1" s="1"/>
  <c r="F170" i="1"/>
  <c r="O169" i="1"/>
  <c r="M169" i="1"/>
  <c r="L169" i="1"/>
  <c r="K169" i="1"/>
  <c r="F169" i="1"/>
  <c r="O168" i="1"/>
  <c r="L168" i="1"/>
  <c r="M168" i="1" s="1"/>
  <c r="K168" i="1"/>
  <c r="F168" i="1"/>
  <c r="O167" i="1"/>
  <c r="K167" i="1"/>
  <c r="L167" i="1" s="1"/>
  <c r="M167" i="1" s="1"/>
  <c r="F167" i="1"/>
  <c r="O166" i="1"/>
  <c r="L166" i="1"/>
  <c r="M166" i="1" s="1"/>
  <c r="K166" i="1"/>
  <c r="F166" i="1"/>
  <c r="O165" i="1"/>
  <c r="K165" i="1"/>
  <c r="L165" i="1" s="1"/>
  <c r="M165" i="1" s="1"/>
  <c r="F165" i="1"/>
  <c r="O164" i="1"/>
  <c r="K164" i="1"/>
  <c r="L164" i="1" s="1"/>
  <c r="M164" i="1" s="1"/>
  <c r="F164" i="1"/>
  <c r="O163" i="1"/>
  <c r="M163" i="1"/>
  <c r="L163" i="1"/>
  <c r="K163" i="1"/>
  <c r="F163" i="1"/>
  <c r="O162" i="1"/>
  <c r="L162" i="1"/>
  <c r="M162" i="1" s="1"/>
  <c r="K162" i="1"/>
  <c r="F162" i="1"/>
  <c r="O161" i="1"/>
  <c r="K161" i="1"/>
  <c r="L161" i="1" s="1"/>
  <c r="M161" i="1" s="1"/>
  <c r="F161" i="1"/>
  <c r="O160" i="1"/>
  <c r="L160" i="1"/>
  <c r="M160" i="1" s="1"/>
  <c r="K160" i="1"/>
  <c r="F160" i="1"/>
  <c r="O159" i="1"/>
  <c r="K159" i="1"/>
  <c r="L159" i="1" s="1"/>
  <c r="M159" i="1" s="1"/>
  <c r="F159" i="1"/>
  <c r="O158" i="1"/>
  <c r="K158" i="1"/>
  <c r="L158" i="1" s="1"/>
  <c r="M158" i="1" s="1"/>
  <c r="F158" i="1"/>
  <c r="O157" i="1"/>
  <c r="M157" i="1"/>
  <c r="L157" i="1"/>
  <c r="K157" i="1"/>
  <c r="F157" i="1"/>
  <c r="O156" i="1"/>
  <c r="L156" i="1"/>
  <c r="M156" i="1" s="1"/>
  <c r="K156" i="1"/>
  <c r="F156" i="1"/>
  <c r="O155" i="1"/>
  <c r="K155" i="1"/>
  <c r="L155" i="1" s="1"/>
  <c r="M155" i="1" s="1"/>
  <c r="F155" i="1"/>
  <c r="O154" i="1"/>
  <c r="L154" i="1"/>
  <c r="M154" i="1" s="1"/>
  <c r="K154" i="1"/>
  <c r="F154" i="1"/>
  <c r="O153" i="1"/>
  <c r="K153" i="1"/>
  <c r="L153" i="1" s="1"/>
  <c r="M153" i="1" s="1"/>
  <c r="F153" i="1"/>
  <c r="O152" i="1"/>
  <c r="K152" i="1"/>
  <c r="L152" i="1" s="1"/>
  <c r="M152" i="1" s="1"/>
  <c r="F152" i="1"/>
  <c r="O151" i="1"/>
  <c r="M151" i="1"/>
  <c r="L151" i="1"/>
  <c r="K151" i="1"/>
  <c r="F151" i="1"/>
  <c r="O150" i="1"/>
  <c r="L150" i="1"/>
  <c r="M150" i="1" s="1"/>
  <c r="K150" i="1"/>
  <c r="F150" i="1"/>
  <c r="O149" i="1"/>
  <c r="K149" i="1"/>
  <c r="L149" i="1" s="1"/>
  <c r="M149" i="1" s="1"/>
  <c r="F149" i="1"/>
  <c r="O148" i="1"/>
  <c r="L148" i="1"/>
  <c r="M148" i="1" s="1"/>
  <c r="K148" i="1"/>
  <c r="F148" i="1"/>
  <c r="O147" i="1"/>
  <c r="K147" i="1"/>
  <c r="L147" i="1" s="1"/>
  <c r="M147" i="1" s="1"/>
  <c r="F147" i="1"/>
  <c r="O146" i="1"/>
  <c r="K146" i="1"/>
  <c r="L146" i="1" s="1"/>
  <c r="M146" i="1" s="1"/>
  <c r="F146" i="1"/>
  <c r="O145" i="1"/>
  <c r="M145" i="1"/>
  <c r="L145" i="1"/>
  <c r="K145" i="1"/>
  <c r="F145" i="1"/>
  <c r="O144" i="1"/>
  <c r="L144" i="1"/>
  <c r="M144" i="1" s="1"/>
  <c r="K144" i="1"/>
  <c r="F144" i="1"/>
  <c r="O143" i="1"/>
  <c r="K143" i="1"/>
  <c r="L143" i="1" s="1"/>
  <c r="M143" i="1" s="1"/>
  <c r="F143" i="1"/>
  <c r="O142" i="1"/>
  <c r="L142" i="1"/>
  <c r="M142" i="1" s="1"/>
  <c r="K142" i="1"/>
  <c r="F142" i="1"/>
  <c r="O141" i="1"/>
  <c r="K141" i="1"/>
  <c r="L141" i="1" s="1"/>
  <c r="M141" i="1" s="1"/>
  <c r="F141" i="1"/>
  <c r="O140" i="1"/>
  <c r="L140" i="1"/>
  <c r="K140" i="1"/>
  <c r="F140" i="1"/>
  <c r="M140" i="1" s="1"/>
  <c r="O139" i="1"/>
  <c r="M139" i="1"/>
  <c r="L139" i="1"/>
  <c r="K139" i="1"/>
  <c r="F139" i="1"/>
  <c r="O138" i="1"/>
  <c r="L138" i="1"/>
  <c r="M138" i="1" s="1"/>
  <c r="K138" i="1"/>
  <c r="F138" i="1"/>
  <c r="O137" i="1"/>
  <c r="K137" i="1"/>
  <c r="L137" i="1" s="1"/>
  <c r="M137" i="1" s="1"/>
  <c r="F137" i="1"/>
  <c r="O136" i="1"/>
  <c r="L136" i="1"/>
  <c r="M136" i="1" s="1"/>
  <c r="K136" i="1"/>
  <c r="F136" i="1"/>
  <c r="O135" i="1"/>
  <c r="K135" i="1"/>
  <c r="L135" i="1" s="1"/>
  <c r="M135" i="1" s="1"/>
  <c r="F135" i="1"/>
  <c r="O134" i="1"/>
  <c r="L134" i="1"/>
  <c r="K134" i="1"/>
  <c r="F134" i="1"/>
  <c r="M134" i="1" s="1"/>
  <c r="O133" i="1"/>
  <c r="M133" i="1"/>
  <c r="L133" i="1"/>
  <c r="K133" i="1"/>
  <c r="F133" i="1"/>
  <c r="O132" i="1"/>
  <c r="L132" i="1"/>
  <c r="M132" i="1" s="1"/>
  <c r="K132" i="1"/>
  <c r="F132" i="1"/>
  <c r="O131" i="1"/>
  <c r="K131" i="1"/>
  <c r="L131" i="1" s="1"/>
  <c r="M131" i="1" s="1"/>
  <c r="F131" i="1"/>
  <c r="O130" i="1"/>
  <c r="L130" i="1"/>
  <c r="M130" i="1" s="1"/>
  <c r="K130" i="1"/>
  <c r="F130" i="1"/>
  <c r="O129" i="1"/>
  <c r="K129" i="1"/>
  <c r="L129" i="1" s="1"/>
  <c r="M129" i="1" s="1"/>
  <c r="F129" i="1"/>
  <c r="O128" i="1"/>
  <c r="L128" i="1"/>
  <c r="K128" i="1"/>
  <c r="F128" i="1"/>
  <c r="M128" i="1" s="1"/>
  <c r="O127" i="1"/>
  <c r="M127" i="1"/>
  <c r="L127" i="1"/>
  <c r="K127" i="1"/>
  <c r="F127" i="1"/>
  <c r="O126" i="1"/>
  <c r="L126" i="1"/>
  <c r="M126" i="1" s="1"/>
  <c r="K126" i="1"/>
  <c r="F126" i="1"/>
  <c r="O125" i="1"/>
  <c r="K125" i="1"/>
  <c r="L125" i="1" s="1"/>
  <c r="M125" i="1" s="1"/>
  <c r="F125" i="1"/>
  <c r="O124" i="1"/>
  <c r="L124" i="1"/>
  <c r="M124" i="1" s="1"/>
  <c r="K124" i="1"/>
  <c r="F124" i="1"/>
  <c r="O123" i="1"/>
  <c r="K123" i="1"/>
  <c r="L123" i="1" s="1"/>
  <c r="M123" i="1" s="1"/>
  <c r="F123" i="1"/>
  <c r="O122" i="1"/>
  <c r="L122" i="1"/>
  <c r="K122" i="1"/>
  <c r="F122" i="1"/>
  <c r="M122" i="1" s="1"/>
  <c r="O121" i="1"/>
  <c r="M121" i="1"/>
  <c r="L121" i="1"/>
  <c r="K121" i="1"/>
  <c r="F121" i="1"/>
  <c r="O120" i="1"/>
  <c r="L120" i="1"/>
  <c r="M120" i="1" s="1"/>
  <c r="K120" i="1"/>
  <c r="F120" i="1"/>
  <c r="O119" i="1"/>
  <c r="K119" i="1"/>
  <c r="L119" i="1" s="1"/>
  <c r="M119" i="1" s="1"/>
  <c r="F119" i="1"/>
  <c r="O118" i="1"/>
  <c r="L118" i="1"/>
  <c r="M118" i="1" s="1"/>
  <c r="K118" i="1"/>
  <c r="F118" i="1"/>
  <c r="O117" i="1"/>
  <c r="K117" i="1"/>
  <c r="L117" i="1" s="1"/>
  <c r="M117" i="1" s="1"/>
  <c r="F117" i="1"/>
  <c r="O116" i="1"/>
  <c r="L116" i="1"/>
  <c r="K116" i="1"/>
  <c r="F116" i="1"/>
  <c r="M116" i="1" s="1"/>
  <c r="O115" i="1"/>
  <c r="M115" i="1"/>
  <c r="L115" i="1"/>
  <c r="K115" i="1"/>
  <c r="F115" i="1"/>
  <c r="O114" i="1"/>
  <c r="L114" i="1"/>
  <c r="M114" i="1" s="1"/>
  <c r="K114" i="1"/>
  <c r="F114" i="1"/>
  <c r="O113" i="1"/>
  <c r="K113" i="1"/>
  <c r="L113" i="1" s="1"/>
  <c r="M113" i="1" s="1"/>
  <c r="F113" i="1"/>
  <c r="O112" i="1"/>
  <c r="L112" i="1"/>
  <c r="M112" i="1" s="1"/>
  <c r="K112" i="1"/>
  <c r="F112" i="1"/>
  <c r="O111" i="1"/>
  <c r="K111" i="1"/>
  <c r="L111" i="1" s="1"/>
  <c r="M111" i="1" s="1"/>
  <c r="F111" i="1"/>
  <c r="O110" i="1"/>
  <c r="L110" i="1"/>
  <c r="K110" i="1"/>
  <c r="F110" i="1"/>
  <c r="M110" i="1" s="1"/>
  <c r="O109" i="1"/>
  <c r="M109" i="1"/>
  <c r="L109" i="1"/>
  <c r="K109" i="1"/>
  <c r="F109" i="1"/>
  <c r="O108" i="1"/>
  <c r="L108" i="1"/>
  <c r="M108" i="1" s="1"/>
  <c r="K108" i="1"/>
  <c r="F108" i="1"/>
  <c r="O107" i="1"/>
  <c r="K107" i="1"/>
  <c r="L107" i="1" s="1"/>
  <c r="M107" i="1" s="1"/>
  <c r="F107" i="1"/>
  <c r="O106" i="1"/>
  <c r="L106" i="1"/>
  <c r="M106" i="1" s="1"/>
  <c r="K106" i="1"/>
  <c r="F106" i="1"/>
  <c r="O105" i="1"/>
  <c r="K105" i="1"/>
  <c r="L105" i="1" s="1"/>
  <c r="M105" i="1" s="1"/>
  <c r="F105" i="1"/>
  <c r="O104" i="1"/>
  <c r="K104" i="1"/>
  <c r="L104" i="1" s="1"/>
  <c r="M104" i="1" s="1"/>
  <c r="F104" i="1"/>
  <c r="O103" i="1"/>
  <c r="M103" i="1"/>
  <c r="L103" i="1"/>
  <c r="K103" i="1"/>
  <c r="F103" i="1"/>
  <c r="O102" i="1"/>
  <c r="L102" i="1"/>
  <c r="M102" i="1" s="1"/>
  <c r="K102" i="1"/>
  <c r="F102" i="1"/>
  <c r="O101" i="1"/>
  <c r="K101" i="1"/>
  <c r="L101" i="1" s="1"/>
  <c r="M101" i="1" s="1"/>
  <c r="F101" i="1"/>
  <c r="O100" i="1"/>
  <c r="L100" i="1"/>
  <c r="M100" i="1" s="1"/>
  <c r="K100" i="1"/>
  <c r="F100" i="1"/>
  <c r="O99" i="1"/>
  <c r="K99" i="1"/>
  <c r="L99" i="1" s="1"/>
  <c r="M99" i="1" s="1"/>
  <c r="F99" i="1"/>
  <c r="O98" i="1"/>
  <c r="K98" i="1"/>
  <c r="L98" i="1" s="1"/>
  <c r="M98" i="1" s="1"/>
  <c r="F98" i="1"/>
  <c r="O97" i="1"/>
  <c r="M97" i="1"/>
  <c r="L97" i="1"/>
  <c r="K97" i="1"/>
  <c r="F97" i="1"/>
  <c r="O96" i="1"/>
  <c r="L96" i="1"/>
  <c r="M96" i="1" s="1"/>
  <c r="K96" i="1"/>
  <c r="F96" i="1"/>
  <c r="O95" i="1"/>
  <c r="K95" i="1"/>
  <c r="L95" i="1" s="1"/>
  <c r="M95" i="1" s="1"/>
  <c r="F95" i="1"/>
  <c r="O94" i="1"/>
  <c r="L94" i="1"/>
  <c r="M94" i="1" s="1"/>
  <c r="K94" i="1"/>
  <c r="F94" i="1"/>
  <c r="O93" i="1"/>
  <c r="K93" i="1"/>
  <c r="L93" i="1" s="1"/>
  <c r="M93" i="1" s="1"/>
  <c r="F93" i="1"/>
  <c r="O92" i="1"/>
  <c r="K92" i="1"/>
  <c r="L92" i="1" s="1"/>
  <c r="M92" i="1" s="1"/>
  <c r="F92" i="1"/>
  <c r="O91" i="1"/>
  <c r="M91" i="1"/>
  <c r="L91" i="1"/>
  <c r="K91" i="1"/>
  <c r="F91" i="1"/>
  <c r="O90" i="1"/>
  <c r="L90" i="1"/>
  <c r="M90" i="1" s="1"/>
  <c r="K90" i="1"/>
  <c r="F90" i="1"/>
  <c r="O89" i="1"/>
  <c r="K89" i="1"/>
  <c r="L89" i="1" s="1"/>
  <c r="M89" i="1" s="1"/>
  <c r="F89" i="1"/>
  <c r="O88" i="1"/>
  <c r="L88" i="1"/>
  <c r="M88" i="1" s="1"/>
  <c r="K88" i="1"/>
  <c r="F88" i="1"/>
  <c r="O87" i="1"/>
  <c r="K87" i="1"/>
  <c r="L87" i="1" s="1"/>
  <c r="M87" i="1" s="1"/>
  <c r="F87" i="1"/>
  <c r="O86" i="1"/>
  <c r="K86" i="1"/>
  <c r="L86" i="1" s="1"/>
  <c r="M86" i="1" s="1"/>
  <c r="F86" i="1"/>
  <c r="O85" i="1"/>
  <c r="M85" i="1"/>
  <c r="L85" i="1"/>
  <c r="K85" i="1"/>
  <c r="F85" i="1"/>
  <c r="O84" i="1"/>
  <c r="L84" i="1"/>
  <c r="M84" i="1" s="1"/>
  <c r="K84" i="1"/>
  <c r="F84" i="1"/>
  <c r="O83" i="1"/>
  <c r="K83" i="1"/>
  <c r="L83" i="1" s="1"/>
  <c r="M83" i="1" s="1"/>
  <c r="F83" i="1"/>
  <c r="O82" i="1"/>
  <c r="L82" i="1"/>
  <c r="M82" i="1" s="1"/>
  <c r="K82" i="1"/>
  <c r="F82" i="1"/>
  <c r="O81" i="1"/>
  <c r="K81" i="1"/>
  <c r="L81" i="1" s="1"/>
  <c r="M81" i="1" s="1"/>
  <c r="F81" i="1"/>
  <c r="O80" i="1"/>
  <c r="K80" i="1"/>
  <c r="L80" i="1" s="1"/>
  <c r="M80" i="1" s="1"/>
  <c r="F80" i="1"/>
  <c r="O79" i="1"/>
  <c r="M79" i="1"/>
  <c r="L79" i="1"/>
  <c r="K79" i="1"/>
  <c r="F79" i="1"/>
  <c r="O78" i="1"/>
  <c r="L78" i="1"/>
  <c r="M78" i="1" s="1"/>
  <c r="K78" i="1"/>
  <c r="F78" i="1"/>
  <c r="O77" i="1"/>
  <c r="K77" i="1"/>
  <c r="L77" i="1" s="1"/>
  <c r="M77" i="1" s="1"/>
  <c r="F77" i="1"/>
  <c r="O76" i="1"/>
  <c r="L76" i="1"/>
  <c r="M76" i="1" s="1"/>
  <c r="K76" i="1"/>
  <c r="F76" i="1"/>
  <c r="O75" i="1"/>
  <c r="K75" i="1"/>
  <c r="L75" i="1" s="1"/>
  <c r="M75" i="1" s="1"/>
  <c r="F75" i="1"/>
  <c r="O74" i="1"/>
  <c r="M74" i="1"/>
  <c r="L74" i="1"/>
  <c r="K74" i="1"/>
  <c r="F74" i="1"/>
  <c r="O73" i="1"/>
  <c r="M73" i="1"/>
  <c r="L73" i="1"/>
  <c r="K73" i="1"/>
  <c r="F73" i="1"/>
  <c r="O72" i="1"/>
  <c r="L72" i="1"/>
  <c r="M72" i="1" s="1"/>
  <c r="K72" i="1"/>
  <c r="F72" i="1"/>
  <c r="O71" i="1"/>
  <c r="K71" i="1"/>
  <c r="L71" i="1" s="1"/>
  <c r="M71" i="1" s="1"/>
  <c r="F71" i="1"/>
  <c r="O70" i="1"/>
  <c r="L70" i="1"/>
  <c r="M70" i="1" s="1"/>
  <c r="K70" i="1"/>
  <c r="F70" i="1"/>
  <c r="O69" i="1"/>
  <c r="K69" i="1"/>
  <c r="L69" i="1" s="1"/>
  <c r="M69" i="1" s="1"/>
  <c r="F69" i="1"/>
  <c r="O68" i="1"/>
  <c r="K68" i="1"/>
  <c r="L68" i="1" s="1"/>
  <c r="M68" i="1" s="1"/>
  <c r="F68" i="1"/>
  <c r="O67" i="1"/>
  <c r="M67" i="1"/>
  <c r="L67" i="1"/>
  <c r="K67" i="1"/>
  <c r="F67" i="1"/>
  <c r="O66" i="1"/>
  <c r="L66" i="1"/>
  <c r="M66" i="1" s="1"/>
  <c r="K66" i="1"/>
  <c r="F66" i="1"/>
  <c r="O65" i="1"/>
  <c r="K65" i="1"/>
  <c r="L65" i="1" s="1"/>
  <c r="M65" i="1" s="1"/>
  <c r="F65" i="1"/>
  <c r="O64" i="1"/>
  <c r="L64" i="1"/>
  <c r="M64" i="1" s="1"/>
  <c r="K64" i="1"/>
  <c r="F64" i="1"/>
  <c r="O63" i="1"/>
  <c r="K63" i="1"/>
  <c r="L63" i="1" s="1"/>
  <c r="M63" i="1" s="1"/>
  <c r="F63" i="1"/>
  <c r="O62" i="1"/>
  <c r="K62" i="1"/>
  <c r="L62" i="1" s="1"/>
  <c r="M62" i="1" s="1"/>
  <c r="F62" i="1"/>
  <c r="O61" i="1"/>
  <c r="M61" i="1"/>
  <c r="L61" i="1"/>
  <c r="K61" i="1"/>
  <c r="F61" i="1"/>
  <c r="O60" i="1"/>
  <c r="L60" i="1"/>
  <c r="M60" i="1" s="1"/>
  <c r="K60" i="1"/>
  <c r="F60" i="1"/>
  <c r="O59" i="1"/>
  <c r="K59" i="1"/>
  <c r="L59" i="1" s="1"/>
  <c r="M59" i="1" s="1"/>
  <c r="F59" i="1"/>
  <c r="O58" i="1"/>
  <c r="L58" i="1"/>
  <c r="M58" i="1" s="1"/>
  <c r="K58" i="1"/>
  <c r="F58" i="1"/>
  <c r="O57" i="1"/>
  <c r="K57" i="1"/>
  <c r="L57" i="1" s="1"/>
  <c r="M57" i="1" s="1"/>
  <c r="F57" i="1"/>
  <c r="O56" i="1"/>
  <c r="K56" i="1"/>
  <c r="L56" i="1" s="1"/>
  <c r="M56" i="1" s="1"/>
  <c r="F56" i="1"/>
  <c r="O55" i="1"/>
  <c r="M55" i="1"/>
  <c r="L55" i="1"/>
  <c r="K55" i="1"/>
  <c r="F55" i="1"/>
  <c r="O54" i="1"/>
  <c r="L54" i="1"/>
  <c r="M54" i="1" s="1"/>
  <c r="K54" i="1"/>
  <c r="F54" i="1"/>
  <c r="O53" i="1"/>
  <c r="K53" i="1"/>
  <c r="L53" i="1" s="1"/>
  <c r="M53" i="1" s="1"/>
  <c r="F53" i="1"/>
  <c r="O52" i="1"/>
  <c r="L52" i="1"/>
  <c r="M52" i="1" s="1"/>
  <c r="K52" i="1"/>
  <c r="F52" i="1"/>
  <c r="O51" i="1"/>
  <c r="K51" i="1"/>
  <c r="L51" i="1" s="1"/>
  <c r="M51" i="1" s="1"/>
  <c r="F51" i="1"/>
  <c r="O50" i="1"/>
  <c r="K50" i="1"/>
  <c r="L50" i="1" s="1"/>
  <c r="M50" i="1" s="1"/>
  <c r="F50" i="1"/>
  <c r="O49" i="1"/>
  <c r="M49" i="1"/>
  <c r="L49" i="1"/>
  <c r="K49" i="1"/>
  <c r="F49" i="1"/>
  <c r="O48" i="1"/>
  <c r="L48" i="1"/>
  <c r="M48" i="1" s="1"/>
  <c r="K48" i="1"/>
  <c r="F48" i="1"/>
  <c r="O47" i="1"/>
  <c r="K47" i="1"/>
  <c r="L47" i="1" s="1"/>
  <c r="M47" i="1" s="1"/>
  <c r="F47" i="1"/>
  <c r="O46" i="1"/>
  <c r="L46" i="1"/>
  <c r="M46" i="1" s="1"/>
  <c r="K46" i="1"/>
  <c r="F46" i="1"/>
  <c r="O45" i="1"/>
  <c r="K45" i="1"/>
  <c r="L45" i="1" s="1"/>
  <c r="M45" i="1" s="1"/>
  <c r="F45" i="1"/>
  <c r="O44" i="1"/>
  <c r="K44" i="1"/>
  <c r="L44" i="1" s="1"/>
  <c r="M44" i="1" s="1"/>
  <c r="F44" i="1"/>
  <c r="O43" i="1"/>
  <c r="M43" i="1"/>
  <c r="L43" i="1"/>
  <c r="K43" i="1"/>
  <c r="F43" i="1"/>
  <c r="O42" i="1"/>
  <c r="L42" i="1"/>
  <c r="M42" i="1" s="1"/>
  <c r="K42" i="1"/>
  <c r="F42" i="1"/>
  <c r="O41" i="1"/>
  <c r="K41" i="1"/>
  <c r="L41" i="1" s="1"/>
  <c r="M41" i="1" s="1"/>
  <c r="F41" i="1"/>
  <c r="O40" i="1"/>
  <c r="L40" i="1"/>
  <c r="M40" i="1" s="1"/>
  <c r="K40" i="1"/>
  <c r="F40" i="1"/>
  <c r="O39" i="1"/>
  <c r="K39" i="1"/>
  <c r="L39" i="1" s="1"/>
  <c r="M39" i="1" s="1"/>
  <c r="F39" i="1"/>
  <c r="O38" i="1"/>
  <c r="K38" i="1"/>
  <c r="L38" i="1" s="1"/>
  <c r="M38" i="1" s="1"/>
  <c r="F38" i="1"/>
  <c r="O37" i="1"/>
  <c r="M37" i="1"/>
  <c r="L37" i="1"/>
  <c r="K37" i="1"/>
  <c r="F37" i="1"/>
  <c r="O36" i="1"/>
  <c r="L36" i="1"/>
  <c r="M36" i="1" s="1"/>
  <c r="K36" i="1"/>
  <c r="F36" i="1"/>
  <c r="O35" i="1"/>
  <c r="K35" i="1"/>
  <c r="L35" i="1" s="1"/>
  <c r="M35" i="1" s="1"/>
  <c r="F35" i="1"/>
  <c r="O34" i="1"/>
  <c r="L34" i="1"/>
  <c r="M34" i="1" s="1"/>
  <c r="K34" i="1"/>
  <c r="F34" i="1"/>
  <c r="O33" i="1"/>
  <c r="K33" i="1"/>
  <c r="L33" i="1" s="1"/>
  <c r="M33" i="1" s="1"/>
  <c r="F33" i="1"/>
  <c r="O32" i="1"/>
  <c r="K32" i="1"/>
  <c r="L32" i="1" s="1"/>
  <c r="M32" i="1" s="1"/>
  <c r="F32" i="1"/>
  <c r="O31" i="1"/>
  <c r="M31" i="1"/>
  <c r="L31" i="1"/>
  <c r="K31" i="1"/>
  <c r="F31" i="1"/>
  <c r="O30" i="1"/>
  <c r="L30" i="1"/>
  <c r="M30" i="1" s="1"/>
  <c r="K30" i="1"/>
  <c r="F30" i="1"/>
  <c r="O29" i="1"/>
  <c r="K29" i="1"/>
  <c r="L29" i="1" s="1"/>
  <c r="M29" i="1" s="1"/>
  <c r="F29" i="1"/>
  <c r="O28" i="1"/>
  <c r="L28" i="1"/>
  <c r="M28" i="1" s="1"/>
  <c r="K28" i="1"/>
  <c r="F28" i="1"/>
  <c r="O27" i="1"/>
  <c r="K27" i="1"/>
  <c r="L27" i="1" s="1"/>
  <c r="M27" i="1" s="1"/>
  <c r="F27" i="1"/>
  <c r="O26" i="1"/>
  <c r="K26" i="1"/>
  <c r="L26" i="1" s="1"/>
  <c r="M26" i="1" s="1"/>
  <c r="F26" i="1"/>
  <c r="O25" i="1"/>
  <c r="M25" i="1"/>
  <c r="L25" i="1"/>
  <c r="K25" i="1"/>
  <c r="F25" i="1"/>
  <c r="O24" i="1"/>
  <c r="L24" i="1"/>
  <c r="M24" i="1" s="1"/>
  <c r="K24" i="1"/>
  <c r="F24" i="1"/>
  <c r="O23" i="1"/>
  <c r="K23" i="1"/>
  <c r="L23" i="1" s="1"/>
  <c r="M23" i="1" s="1"/>
  <c r="F23" i="1"/>
  <c r="O22" i="1"/>
  <c r="L22" i="1"/>
  <c r="M22" i="1" s="1"/>
  <c r="K22" i="1"/>
  <c r="F22" i="1"/>
  <c r="O21" i="1"/>
  <c r="K21" i="1"/>
  <c r="L21" i="1" s="1"/>
  <c r="M21" i="1" s="1"/>
  <c r="F21" i="1"/>
  <c r="O20" i="1"/>
  <c r="K20" i="1"/>
  <c r="L20" i="1" s="1"/>
  <c r="M20" i="1" s="1"/>
  <c r="F20" i="1"/>
  <c r="O19" i="1"/>
  <c r="M19" i="1"/>
  <c r="L19" i="1"/>
  <c r="K19" i="1"/>
  <c r="F19" i="1"/>
  <c r="O18" i="1"/>
  <c r="L18" i="1"/>
  <c r="M18" i="1" s="1"/>
  <c r="K18" i="1"/>
  <c r="F18" i="1"/>
  <c r="O17" i="1"/>
  <c r="K17" i="1"/>
  <c r="L17" i="1" s="1"/>
  <c r="M17" i="1" s="1"/>
  <c r="F17" i="1"/>
  <c r="O16" i="1"/>
  <c r="L16" i="1"/>
  <c r="M16" i="1" s="1"/>
  <c r="K16" i="1"/>
  <c r="F16" i="1"/>
  <c r="O15" i="1"/>
  <c r="K15" i="1"/>
  <c r="L15" i="1" s="1"/>
  <c r="M15" i="1" s="1"/>
  <c r="F15" i="1"/>
  <c r="O14" i="1"/>
  <c r="K14" i="1"/>
  <c r="L14" i="1" s="1"/>
  <c r="M14" i="1" s="1"/>
  <c r="F14" i="1"/>
  <c r="O13" i="1"/>
  <c r="M13" i="1"/>
  <c r="L13" i="1"/>
  <c r="K13" i="1"/>
  <c r="F13" i="1"/>
  <c r="O12" i="1"/>
  <c r="L12" i="1"/>
  <c r="M12" i="1" s="1"/>
  <c r="K12" i="1"/>
  <c r="F12" i="1"/>
  <c r="O11" i="1"/>
  <c r="K11" i="1"/>
  <c r="L11" i="1" s="1"/>
  <c r="M11" i="1" s="1"/>
  <c r="F11" i="1"/>
  <c r="O10" i="1"/>
  <c r="L10" i="1"/>
  <c r="M10" i="1" s="1"/>
  <c r="K10" i="1"/>
  <c r="F10" i="1"/>
  <c r="O9" i="1"/>
  <c r="K9" i="1"/>
  <c r="L9" i="1" s="1"/>
  <c r="M9" i="1" s="1"/>
  <c r="F9" i="1"/>
  <c r="O8" i="1"/>
  <c r="K8" i="1"/>
  <c r="L8" i="1" s="1"/>
  <c r="M8" i="1" s="1"/>
  <c r="F8" i="1"/>
  <c r="O7" i="1"/>
  <c r="M7" i="1"/>
  <c r="L7" i="1"/>
  <c r="K7" i="1"/>
  <c r="F7" i="1"/>
  <c r="O6" i="1"/>
  <c r="L6" i="1"/>
  <c r="M6" i="1" s="1"/>
  <c r="K6" i="1"/>
  <c r="F6" i="1"/>
  <c r="O5" i="1"/>
  <c r="K5" i="1"/>
  <c r="L5" i="1" s="1"/>
  <c r="M5" i="1" s="1"/>
  <c r="F5" i="1"/>
  <c r="O4" i="1"/>
  <c r="L4" i="1"/>
  <c r="M4" i="1" s="1"/>
  <c r="K4" i="1"/>
  <c r="F4" i="1"/>
  <c r="O3" i="1"/>
  <c r="K3" i="1"/>
  <c r="L3" i="1" s="1"/>
  <c r="M3" i="1" s="1"/>
  <c r="F3" i="1"/>
</calcChain>
</file>

<file path=xl/sharedStrings.xml><?xml version="1.0" encoding="utf-8"?>
<sst xmlns="http://schemas.openxmlformats.org/spreadsheetml/2006/main" count="379" uniqueCount="377">
  <si>
    <t>№</t>
  </si>
  <si>
    <t>Адрес</t>
  </si>
  <si>
    <t>Общая площадь</t>
  </si>
  <si>
    <t>Коэффициент благоустройства</t>
  </si>
  <si>
    <t>Размер платы за найм (за 1 кв.м) с 2015 года</t>
  </si>
  <si>
    <t>стоимость платы в месяц с 2015 г</t>
  </si>
  <si>
    <t>Базовый размер платы за наем жилого помещения</t>
  </si>
  <si>
    <t>Коэффициент, характеризующий качество жилого помещения, месторасположение дома (мин 0,8)</t>
  </si>
  <si>
    <t>Коэффициент соответствия платы (на усмотрение ОМС от 0 до 1,0)</t>
  </si>
  <si>
    <t>Размер платы за найм (1 кв.м)</t>
  </si>
  <si>
    <t>ПРОЕКТ стоимость платы в месяц</t>
  </si>
  <si>
    <t>рост стоимости (+/-)</t>
  </si>
  <si>
    <t xml:space="preserve">затраты ОМС на взносы по кап ремонту МКД </t>
  </si>
  <si>
    <t>тариф за 1 кв.м</t>
  </si>
  <si>
    <t>стоимость платы в месяц, Администраицей</t>
  </si>
  <si>
    <t>1.     </t>
  </si>
  <si>
    <t>пгт. Хиславичи, ул. Берестнева, д.24, кв.15</t>
  </si>
  <si>
    <t>2.     </t>
  </si>
  <si>
    <t>пгт.  Хиславичи, ул. Берестнева, д.27, кв.17</t>
  </si>
  <si>
    <t>3.       </t>
  </si>
  <si>
    <t>пгт.  Хиславичи, ул. Берестнева, д.28, кв.11</t>
  </si>
  <si>
    <t>4.     </t>
  </si>
  <si>
    <t>пгт.  Хиславичи, ул. Берестнева, д.28, кв.31</t>
  </si>
  <si>
    <t>5.     </t>
  </si>
  <si>
    <t>пгт.  Хиславичи, ул. Советская, д.39, кв.5</t>
  </si>
  <si>
    <t>6.     </t>
  </si>
  <si>
    <t>пгт.  Хиславичи, ул. Советская, д.39, кв.11</t>
  </si>
  <si>
    <t>7.     </t>
  </si>
  <si>
    <t>пгт. Хиславичи, пер. Шилкина, д.1а, кв.1</t>
  </si>
  <si>
    <t>8.     </t>
  </si>
  <si>
    <t>пгт. Хиславичи, ул. Ленина, д.66, кв.9</t>
  </si>
  <si>
    <t>9.     </t>
  </si>
  <si>
    <t>пгт. Хиславичи, ул. Ленина, д.66, кв.10</t>
  </si>
  <si>
    <t>10.  </t>
  </si>
  <si>
    <t>пгт. Хиславичи, ул. Ленина, д.45/2, кв.4</t>
  </si>
  <si>
    <t>11.  </t>
  </si>
  <si>
    <t>пгт. Хиславичи, ул. Ленина, д.45/2, кв.10</t>
  </si>
  <si>
    <t>12.  </t>
  </si>
  <si>
    <t>пгт. Хиславичи, ул. Ленина, д.45/2, кв.12</t>
  </si>
  <si>
    <t>13.  </t>
  </si>
  <si>
    <t>пгт. Хиславичи, ул. Зверева, д.8, кв.1</t>
  </si>
  <si>
    <t>14.  </t>
  </si>
  <si>
    <t>пгт. Хиславичи, ул. Зверева, д.8, кв.4</t>
  </si>
  <si>
    <t>15.  </t>
  </si>
  <si>
    <t>пгт. Хиславичи, ул. Зверева, д.6, кв. 2а</t>
  </si>
  <si>
    <t>16.  </t>
  </si>
  <si>
    <t>пгт. Хиславичи, ул. Зверева, д.6, кв.5</t>
  </si>
  <si>
    <t>17.  </t>
  </si>
  <si>
    <t>пгт. Хиславичи, ул. Зверева, д.6, кв.8</t>
  </si>
  <si>
    <t>18.  </t>
  </si>
  <si>
    <t>пгт. Хиславичи, ул. Зверева, д.6, кв.10</t>
  </si>
  <si>
    <t>19.  </t>
  </si>
  <si>
    <t>пгт. Хиславичи, ул. Зверева, д.6, кв.14</t>
  </si>
  <si>
    <t>20.  </t>
  </si>
  <si>
    <t>пгт. Хиславичи, ул. Зверева. д.4, кв.4</t>
  </si>
  <si>
    <t>21.  </t>
  </si>
  <si>
    <t>пгт. Хиславичи, ул. Зверева, д.3, кв.9</t>
  </si>
  <si>
    <t>22.  </t>
  </si>
  <si>
    <t>пгт.  Хиславичи, ул. Советская, д.55</t>
  </si>
  <si>
    <t>23.  </t>
  </si>
  <si>
    <t>пгт.  Хиславичи, ул. Советская, д.62, кв.2</t>
  </si>
  <si>
    <t>24.  </t>
  </si>
  <si>
    <t>пгт. Хиславичи. ул. Советская, д.127, кв.10</t>
  </si>
  <si>
    <t>25.  </t>
  </si>
  <si>
    <t>пгт. Хиславичи, ул. Советская, д.123, кв.13</t>
  </si>
  <si>
    <t>26.  </t>
  </si>
  <si>
    <t>пгт. Хиславичи, ул. Молодежная, д.4, кв.4</t>
  </si>
  <si>
    <t>27.  </t>
  </si>
  <si>
    <t>пгт. Хиславичи, ул. Молодежная, д.4, кв.11</t>
  </si>
  <si>
    <t>28.  </t>
  </si>
  <si>
    <t>пгт. Хиславичи, ул. Молодежная, д.5, кв.1</t>
  </si>
  <si>
    <t>29.  </t>
  </si>
  <si>
    <t>пгт. Хиславичи, пер. Гагарина, д.1, кв.3</t>
  </si>
  <si>
    <t>30.  </t>
  </si>
  <si>
    <t>пгт. Хиславичи, ул. Гагарина, д.14, кв.2</t>
  </si>
  <si>
    <t>31.  </t>
  </si>
  <si>
    <t>пгт. Хиславичи, ул. Гагарина, д.16, кв.3</t>
  </si>
  <si>
    <t>32.  </t>
  </si>
  <si>
    <t>пгт. Хиславичи, ул. Комсомольская, д.3</t>
  </si>
  <si>
    <t>33.  </t>
  </si>
  <si>
    <t>пгт. Хиславичи, 2-й пер. Новобазарный, д. 3, кв.2</t>
  </si>
  <si>
    <t>34.  </t>
  </si>
  <si>
    <t>пгт. Хиславичи, ул. Пушкина д. 11 кв. 3</t>
  </si>
  <si>
    <t>35.  </t>
  </si>
  <si>
    <t>пгт. Хиславичи, ул. Парковая д. 24 кв. 2</t>
  </si>
  <si>
    <t>36.  </t>
  </si>
  <si>
    <t>пгт. Хиславичи, ул. Пролетарская, д.12, кв.1</t>
  </si>
  <si>
    <t>37.  </t>
  </si>
  <si>
    <t>пгт. Хиславичи, ул. Восточная, д.7, кв.3</t>
  </si>
  <si>
    <t>38.  </t>
  </si>
  <si>
    <t>пгт. Хиславичи, ул. Льнозаводская, д.26, кв.2</t>
  </si>
  <si>
    <t>39.  </t>
  </si>
  <si>
    <t>пгт. Хиславичи, ул. Льнозаводская, д.28</t>
  </si>
  <si>
    <t>40.  </t>
  </si>
  <si>
    <t>пгт. Хиславичи, ул. Льнозаводская, д.3, кв.2</t>
  </si>
  <si>
    <t>41.  </t>
  </si>
  <si>
    <t>пгт. Хиславичи, пер. Советский, д.3, кв.1</t>
  </si>
  <si>
    <t>42.  </t>
  </si>
  <si>
    <t>пгт. Хиславичи, ул. Кооперативная, д.19, кв.2</t>
  </si>
  <si>
    <t>43.  </t>
  </si>
  <si>
    <t>пгт. Фролово, ул. Северная, д.2, кв.1</t>
  </si>
  <si>
    <t>44.  </t>
  </si>
  <si>
    <t>пгт. Фролово, ул. Северная, д.14, кв.4</t>
  </si>
  <si>
    <t>45.  </t>
  </si>
  <si>
    <t>пгт. Фролово, ул. Северная, д.13, кв.1</t>
  </si>
  <si>
    <t>46.  </t>
  </si>
  <si>
    <t>пгт. Фролово, ул. Северная, д.13, кв.3</t>
  </si>
  <si>
    <t>47.  </t>
  </si>
  <si>
    <t>пгт. Фролово, ул. Северная, д.8</t>
  </si>
  <si>
    <t>48.  </t>
  </si>
  <si>
    <t>пгт. Фролово, ул. Северная, д.5, кв.1</t>
  </si>
  <si>
    <t>49.  </t>
  </si>
  <si>
    <t>дер. Корзово, ул. Молодежная, д.8, кв.1</t>
  </si>
  <si>
    <t>50.  </t>
  </si>
  <si>
    <t>дер. Корзово, ул. Молодежная, д.8, кв. 27</t>
  </si>
  <si>
    <t>51.  </t>
  </si>
  <si>
    <t>дер. Корзово, ул. Молодежная, д.9, кв.2</t>
  </si>
  <si>
    <t>52.  </t>
  </si>
  <si>
    <t>дер. Корзово, ул. Молодежная, д.9, кв.10</t>
  </si>
  <si>
    <t>53.  </t>
  </si>
  <si>
    <t>дер. Корзово, ул. Молодежная, д.10, кв.21</t>
  </si>
  <si>
    <t>54.  </t>
  </si>
  <si>
    <t>дер. Корзово, ул. Молодежная, д.11, кв.2</t>
  </si>
  <si>
    <t>55.  </t>
  </si>
  <si>
    <t>дер. Корзово, ул. Молодежная, д.11, кв.17</t>
  </si>
  <si>
    <t>56.  </t>
  </si>
  <si>
    <t>дер. Корзово, ул. Молодежная, д.11, кв.28</t>
  </si>
  <si>
    <t>57.  </t>
  </si>
  <si>
    <t>дер. Братковая, ул. Речная д. 21, кв.1</t>
  </si>
  <si>
    <t>58.  </t>
  </si>
  <si>
    <t>дер. Братковая, ул. Речная д. 21, кв.2</t>
  </si>
  <si>
    <t>59.  </t>
  </si>
  <si>
    <t>дер. Братковая, ул. Садовая д.4, кв.1</t>
  </si>
  <si>
    <t>60.  </t>
  </si>
  <si>
    <t>дер. Братковая, ул. Садовая д.4, кв.2</t>
  </si>
  <si>
    <t>61.  </t>
  </si>
  <si>
    <t>дер. Братковая, ул. Садовая д.10, кв.2</t>
  </si>
  <si>
    <t>62.  </t>
  </si>
  <si>
    <t>дер. Братковая, ул. Садовая д.6, кв.2</t>
  </si>
  <si>
    <t>63.  </t>
  </si>
  <si>
    <t>дер. Братковая, ул. Садовая д.2, кв.1</t>
  </si>
  <si>
    <t>64.  </t>
  </si>
  <si>
    <t>дер. Братковая, ул. Садовая д.2, кв.2</t>
  </si>
  <si>
    <t>65.  </t>
  </si>
  <si>
    <t>дер. Братковая, ул. Садовая д.8, кв.1</t>
  </si>
  <si>
    <t>66.  </t>
  </si>
  <si>
    <t>дер. Братковая, ул. Садовая д.8, кв.2</t>
  </si>
  <si>
    <t>67.  </t>
  </si>
  <si>
    <t>дер. Городчанка, ул. Лесная д. 3</t>
  </si>
  <si>
    <t>68.  </t>
  </si>
  <si>
    <t>дер. Городчанка, ул. Лесная д. 22</t>
  </si>
  <si>
    <t>69.  </t>
  </si>
  <si>
    <t>дер. Ускосы, ул. береговая д.28</t>
  </si>
  <si>
    <t>70.  </t>
  </si>
  <si>
    <t>дер. Братковая, ул. Почтовая д.7</t>
  </si>
  <si>
    <t>71.  </t>
  </si>
  <si>
    <t>дер. Ускосы, ул. береговая д.12</t>
  </si>
  <si>
    <t>72.  </t>
  </si>
  <si>
    <t>дер. Братковая, ул. Центральная д.6</t>
  </si>
  <si>
    <t>73.  </t>
  </si>
  <si>
    <t>дер. Братковая, ул. Речная д. 6</t>
  </si>
  <si>
    <t>74.  </t>
  </si>
  <si>
    <t>дер. Братковая, ул. Речная д.5</t>
  </si>
  <si>
    <t>75.  </t>
  </si>
  <si>
    <t>дер. Октябрьское, ул. Школьная д.4</t>
  </si>
  <si>
    <t>76.  </t>
  </si>
  <si>
    <t>дер. Октябрьское, ул. Запольная д.22</t>
  </si>
  <si>
    <t>77.  </t>
  </si>
  <si>
    <t>дер. Клюкино, ул. Молодежная д.20</t>
  </si>
  <si>
    <t>78.  </t>
  </si>
  <si>
    <t>дер. Октябрьское, ул. Запольная д.6</t>
  </si>
  <si>
    <t>79.  </t>
  </si>
  <si>
    <t>дер. Клюкино, ул. Центральная д.21</t>
  </si>
  <si>
    <t>80.  </t>
  </si>
  <si>
    <t>дер. Мазыки, ул. Восточная д.2</t>
  </si>
  <si>
    <t>81.  </t>
  </si>
  <si>
    <t>дер. Поплятино, ул. Центральная д.6</t>
  </si>
  <si>
    <t>82.  </t>
  </si>
  <si>
    <t>дер. Мазыки, ул. Парковая д.11</t>
  </si>
  <si>
    <t>83.  </t>
  </si>
  <si>
    <t>дер. Клюкино, ул. Молодежная д.13</t>
  </si>
  <si>
    <t>84.  </t>
  </si>
  <si>
    <t xml:space="preserve"> дер. Большие Хутора, ул. Луговая, д. 4</t>
  </si>
  <si>
    <t>85.  </t>
  </si>
  <si>
    <t>дер. Миловка д.8</t>
  </si>
  <si>
    <t>86.  </t>
  </si>
  <si>
    <t>дер. Миловка д.9</t>
  </si>
  <si>
    <t>87.  </t>
  </si>
  <si>
    <t>дер. Суборовка д.б/н</t>
  </si>
  <si>
    <t>88.  </t>
  </si>
  <si>
    <t>дер. Суборовка д.5 (2-х квартирный)</t>
  </si>
  <si>
    <t>89.  </t>
  </si>
  <si>
    <t>дер. Суборовка д.9</t>
  </si>
  <si>
    <t>90.  </t>
  </si>
  <si>
    <t>дер. Суборовка д.24</t>
  </si>
  <si>
    <t>91.  </t>
  </si>
  <si>
    <t>92.  </t>
  </si>
  <si>
    <t>дер. Шимоновка д.12</t>
  </si>
  <si>
    <t>93.  </t>
  </si>
  <si>
    <t>дер. Шимоновка д.10</t>
  </si>
  <si>
    <t>94.  </t>
  </si>
  <si>
    <t>дер. Ореховка  д.3</t>
  </si>
  <si>
    <t>95.  </t>
  </si>
  <si>
    <t>дер. Духовщинка д.4</t>
  </si>
  <si>
    <t>96.  </t>
  </si>
  <si>
    <t>дер. Шишки д.9</t>
  </si>
  <si>
    <t>97.  </t>
  </si>
  <si>
    <t>дер. Новая Рудня д.61</t>
  </si>
  <si>
    <t>98.  </t>
  </si>
  <si>
    <t>дер. Новая Рудня д.43</t>
  </si>
  <si>
    <t>99.  </t>
  </si>
  <si>
    <t>дер. Новая Рудня д.9 (2-х квартирный)</t>
  </si>
  <si>
    <t>100.     </t>
  </si>
  <si>
    <t>дер. Новая Рудня д.14 (2-х квартирный)</t>
  </si>
  <si>
    <t>101.     </t>
  </si>
  <si>
    <t>дер. Новая Рудня д.16 (2-х квартирный)</t>
  </si>
  <si>
    <t>102.     </t>
  </si>
  <si>
    <t>дер. Новая Рудня д.24 (2-х квартирный)</t>
  </si>
  <si>
    <t>103.     </t>
  </si>
  <si>
    <t>дер. Новая Рудня д.33</t>
  </si>
  <si>
    <t>104.     </t>
  </si>
  <si>
    <t>дер. Новая Рудня д.29 (2-х квартирный)</t>
  </si>
  <si>
    <t>105.     </t>
  </si>
  <si>
    <t>дер. Новая Рудня д.25 (2-х квартирный)</t>
  </si>
  <si>
    <t>106.     </t>
  </si>
  <si>
    <t>дер. Новая Рудня д.18</t>
  </si>
  <si>
    <t>107.     </t>
  </si>
  <si>
    <t>дер. Новая Рудня д.13(2-х квартирный)</t>
  </si>
  <si>
    <t>108.     </t>
  </si>
  <si>
    <t>дер. Новая Рудня д.30</t>
  </si>
  <si>
    <t>109.     </t>
  </si>
  <si>
    <t>дер. Новая Рудня д.39</t>
  </si>
  <si>
    <t>110.     </t>
  </si>
  <si>
    <t>дер. Новая Рудня д.5 (2-х квартирный)</t>
  </si>
  <si>
    <t>111.     </t>
  </si>
  <si>
    <t>дер. Новая Рудня д.19</t>
  </si>
  <si>
    <t>112.     </t>
  </si>
  <si>
    <t>дер. Новая Рудня д.63</t>
  </si>
  <si>
    <t>113.     </t>
  </si>
  <si>
    <t>дер. Новая Рудня д.52</t>
  </si>
  <si>
    <t>114.     </t>
  </si>
  <si>
    <t>дер. Черепово, ул. Центральная д.10 (2-х квартирный)</t>
  </si>
  <si>
    <t>115.     </t>
  </si>
  <si>
    <t>дер. Черепово, ул. Школьная д.12 (2-х квартирный)</t>
  </si>
  <si>
    <t>116.     </t>
  </si>
  <si>
    <t>дер. Черепово, ул. Речная д.14</t>
  </si>
  <si>
    <t>117.     </t>
  </si>
  <si>
    <t>дер. Черепово, ул. Центральная д.9 кв2. (2-х квартирный)</t>
  </si>
  <si>
    <t>118.     </t>
  </si>
  <si>
    <t>дер. Черепово, Молодежная д.29 (2-х квартирный)</t>
  </si>
  <si>
    <t>119.     </t>
  </si>
  <si>
    <t>дер. Черепово, ул. Центральная д.22</t>
  </si>
  <si>
    <t>120.     </t>
  </si>
  <si>
    <t>Здание интерната ул. Школьная д.15 кв.1</t>
  </si>
  <si>
    <t>121.     </t>
  </si>
  <si>
    <t>Здание интерната ул. Школьная д.15 кв.2</t>
  </si>
  <si>
    <t>122.     </t>
  </si>
  <si>
    <t>дер. Зарево, ул.Парковая, д.10</t>
  </si>
  <si>
    <t>123.     </t>
  </si>
  <si>
    <t>дер. Печерская Буда, пер.Садовый, д.4</t>
  </si>
  <si>
    <t>124.     </t>
  </si>
  <si>
    <t>дер. Козловка ул.Луговая , д.9</t>
  </si>
  <si>
    <t>125.     </t>
  </si>
  <si>
    <t>дер. Зарево, ул.Парковая, д.4</t>
  </si>
  <si>
    <t>126.     </t>
  </si>
  <si>
    <t>дер. Печерская Буда, ул.Центральная , д.26</t>
  </si>
  <si>
    <t>127.     </t>
  </si>
  <si>
    <t>дер. Печерская Буда, ул.Центральная , д.28</t>
  </si>
  <si>
    <t>128.     </t>
  </si>
  <si>
    <t>дер. Козловка ул.Молодежная , д.17</t>
  </si>
  <si>
    <t>129.     </t>
  </si>
  <si>
    <t>дер. Козловка ул.Школьная , д.6</t>
  </si>
  <si>
    <t>130.     </t>
  </si>
  <si>
    <t>дер. Печерская Буда, ул.Центральная, д.50</t>
  </si>
  <si>
    <t>131.     </t>
  </si>
  <si>
    <t>дер. Печерская Буда, ул.Центральная, д.32</t>
  </si>
  <si>
    <t>132.     </t>
  </si>
  <si>
    <t>дер. Печерская Буда, ул.Центральная, д.31кв.1</t>
  </si>
  <si>
    <t>133.     </t>
  </si>
  <si>
    <t>дер. Козловка ул.Молодежная, д.3</t>
  </si>
  <si>
    <t>134.     </t>
  </si>
  <si>
    <t>дер. Печерская Буда, ул.Центральная  д.42</t>
  </si>
  <si>
    <t>135.     </t>
  </si>
  <si>
    <t>дер. Козловка ул.Молодежная, д.5</t>
  </si>
  <si>
    <t>136.     </t>
  </si>
  <si>
    <t>дер. Козловка ул.Молодежная, д.4</t>
  </si>
  <si>
    <t>137.     </t>
  </si>
  <si>
    <t>дер. Козловка ул.Молодежная, д.6</t>
  </si>
  <si>
    <t>138.     </t>
  </si>
  <si>
    <t>дер. Печерская Буда, ул.Молодежная , д.4</t>
  </si>
  <si>
    <t>139.     </t>
  </si>
  <si>
    <t>дер. Печерская Буда, ул.Заречная , д.8</t>
  </si>
  <si>
    <t>140.     </t>
  </si>
  <si>
    <t>дер. Зарево, ул.Парковая, д.20</t>
  </si>
  <si>
    <t>141.     </t>
  </si>
  <si>
    <t>дер. Заборье, ул.Северная, д.6</t>
  </si>
  <si>
    <t>142.     </t>
  </si>
  <si>
    <t>дер. Козловка ул.Школьная, д.12 кв.1</t>
  </si>
  <si>
    <t>143.     </t>
  </si>
  <si>
    <t>дер. Печерская Буда, пер.Садовый, д.3</t>
  </si>
  <si>
    <t>144.     </t>
  </si>
  <si>
    <t>дер. Козловка, ул.Луговая, д.3</t>
  </si>
  <si>
    <t>145.     </t>
  </si>
  <si>
    <t>дер. Заборье, ул.Дружбы, д.3</t>
  </si>
  <si>
    <t>146.     </t>
  </si>
  <si>
    <t>дер. Козловка, ул.Молодежная, д.23</t>
  </si>
  <si>
    <t>147.     </t>
  </si>
  <si>
    <t>дер. Заборье, ул.Северная, д.1</t>
  </si>
  <si>
    <t>148.     </t>
  </si>
  <si>
    <t>дер. Козловка, ул.Школьная , д.7</t>
  </si>
  <si>
    <t>149.     </t>
  </si>
  <si>
    <t>дер. Печерская Буда, пер.Садовый, д.8</t>
  </si>
  <si>
    <t>150.     </t>
  </si>
  <si>
    <t>дер. Козловка ул.Молодежная, д.10</t>
  </si>
  <si>
    <t>151.     </t>
  </si>
  <si>
    <t>дер. Печерская Буда, ул.Заречная, д.5</t>
  </si>
  <si>
    <t>152.     </t>
  </si>
  <si>
    <t>дер. Козловка, ул.Луговая, д.2</t>
  </si>
  <si>
    <t>153.     </t>
  </si>
  <si>
    <t>дер. Козловка, ул.Школьная, д.10</t>
  </si>
  <si>
    <t>154.     </t>
  </si>
  <si>
    <t>дер. Козловка, ул.Школьная, д.12 кв.2</t>
  </si>
  <si>
    <t>155.     </t>
  </si>
  <si>
    <t>дер. Комаровка, ул.Степная, д.8</t>
  </si>
  <si>
    <t>156.     </t>
  </si>
  <si>
    <t>дер. Зарево, ул.Парковая, д.5</t>
  </si>
  <si>
    <t>157.     </t>
  </si>
  <si>
    <t>158.     </t>
  </si>
  <si>
    <t>дер. Козловка ул.Молодежная, д.11</t>
  </si>
  <si>
    <t>159.     </t>
  </si>
  <si>
    <t>дер. Комаровка ул.Заречная, д.2</t>
  </si>
  <si>
    <t>160.     </t>
  </si>
  <si>
    <t>дер. Комаровка ул.Степная, д.9</t>
  </si>
  <si>
    <t>161.     </t>
  </si>
  <si>
    <t>дер. Комаровка ул.Степная, д.12</t>
  </si>
  <si>
    <t>162.     </t>
  </si>
  <si>
    <t>дер. Козловка ул.Школьная, д.29</t>
  </si>
  <si>
    <t>163.     </t>
  </si>
  <si>
    <t>дер. Козловка ул.Школьная, д.19</t>
  </si>
  <si>
    <t>164.     </t>
  </si>
  <si>
    <t>дер. Козловка ул.Школьная , д.3</t>
  </si>
  <si>
    <t>165.     </t>
  </si>
  <si>
    <t>дер. Печерская Буда, пер.Садовый, д.1 кв.1</t>
  </si>
  <si>
    <t>166.     </t>
  </si>
  <si>
    <t>дер. Зарево, ул.Парковая, д.18</t>
  </si>
  <si>
    <t>167.     </t>
  </si>
  <si>
    <t>дер. Козловка ул.Луговая , д.1</t>
  </si>
  <si>
    <t>168.     </t>
  </si>
  <si>
    <t>дер. Печерская Буда, ул.Парковая  д.15</t>
  </si>
  <si>
    <t>169.     </t>
  </si>
  <si>
    <t>дер. Печерская Буда, ул.Центральная , д.15</t>
  </si>
  <si>
    <t>170.     </t>
  </si>
  <si>
    <t>дер. Печерская Буда, ул.Центральная , д.13</t>
  </si>
  <si>
    <t>171.     </t>
  </si>
  <si>
    <t>дер. Зарево, ул.Парковая, д.12</t>
  </si>
  <si>
    <t>172.     </t>
  </si>
  <si>
    <t>дер. Козловка, ул. Луговая, д.26</t>
  </si>
  <si>
    <t>173.     </t>
  </si>
  <si>
    <t>дер. Козловка, ул.Луговая, д.30</t>
  </si>
  <si>
    <t>174.     </t>
  </si>
  <si>
    <t>дер. Белица, ул.Школьная, д.4</t>
  </si>
  <si>
    <t>175.     </t>
  </si>
  <si>
    <t>дер. Микшино, ул.Молодежная, д.32, кв.1</t>
  </si>
  <si>
    <t>176.     </t>
  </si>
  <si>
    <t>дер. Козловка, ул.Школьная, д.15</t>
  </si>
  <si>
    <t>177.     </t>
  </si>
  <si>
    <t>дер. Городище, ул. Дружбы д.1</t>
  </si>
  <si>
    <t>178.     </t>
  </si>
  <si>
    <t>дер. Городище, ул. Мира д.6, кв.2</t>
  </si>
  <si>
    <t>179.     </t>
  </si>
  <si>
    <t>дер. Городище, ул. Юбилейная д.5, кв.2</t>
  </si>
  <si>
    <t>180.     </t>
  </si>
  <si>
    <t>дер. Городище, ул. Мира д.6, кв.1</t>
  </si>
  <si>
    <t>181.     </t>
  </si>
  <si>
    <t>дер. Городище, ул. Солнечная д. 6</t>
  </si>
  <si>
    <t>182.     </t>
  </si>
  <si>
    <t>дер. Городище, ул. Юбилейная д.5, кв.3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</si>
</sst>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10" x14ac:knownFonts="1">
    <font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39988402966399123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41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164" fontId="1" fillId="0" borderId="10" xfId="1" applyFont="1" applyBorder="1" applyAlignment="1" applyProtection="1">
      <alignment horizontal="center" vertical="top" wrapText="1"/>
    </xf>
    <xf numFmtId="164" fontId="1" fillId="0" borderId="11" xfId="1" applyFont="1" applyBorder="1" applyAlignment="1" applyProtection="1">
      <alignment horizontal="center" vertical="top" wrapText="1"/>
    </xf>
    <xf numFmtId="164" fontId="5" fillId="2" borderId="12" xfId="1" applyFont="1" applyFill="1" applyBorder="1" applyAlignment="1" applyProtection="1">
      <alignment horizontal="center"/>
    </xf>
    <xf numFmtId="164" fontId="6" fillId="0" borderId="10" xfId="1" applyFont="1" applyBorder="1" applyAlignment="1" applyProtection="1">
      <alignment horizontal="center" vertical="center" wrapText="1"/>
    </xf>
    <xf numFmtId="164" fontId="7" fillId="0" borderId="11" xfId="1" applyFont="1" applyBorder="1" applyAlignment="1" applyProtection="1">
      <alignment horizontal="center" vertical="center" wrapText="1"/>
    </xf>
    <xf numFmtId="164" fontId="8" fillId="3" borderId="12" xfId="0" applyNumberFormat="1" applyFont="1" applyFill="1" applyBorder="1"/>
    <xf numFmtId="164" fontId="1" fillId="4" borderId="12" xfId="1" applyFont="1" applyFill="1" applyBorder="1" applyAlignment="1" applyProtection="1"/>
    <xf numFmtId="164" fontId="1" fillId="0" borderId="7" xfId="1" applyFont="1" applyBorder="1" applyAlignment="1" applyProtection="1"/>
    <xf numFmtId="164" fontId="1" fillId="0" borderId="9" xfId="0" applyNumberFormat="1" applyFont="1" applyBorder="1"/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164" fontId="1" fillId="0" borderId="9" xfId="1" applyFont="1" applyBorder="1" applyAlignment="1" applyProtection="1">
      <alignment horizontal="center" vertical="top" wrapText="1"/>
    </xf>
    <xf numFmtId="164" fontId="1" fillId="0" borderId="13" xfId="1" applyFont="1" applyBorder="1" applyAlignment="1" applyProtection="1">
      <alignment horizontal="center" vertical="top" wrapText="1"/>
    </xf>
    <xf numFmtId="164" fontId="5" fillId="2" borderId="14" xfId="1" applyFont="1" applyFill="1" applyBorder="1" applyAlignment="1" applyProtection="1">
      <alignment horizontal="center"/>
    </xf>
    <xf numFmtId="164" fontId="6" fillId="0" borderId="9" xfId="1" applyFont="1" applyBorder="1" applyAlignment="1" applyProtection="1">
      <alignment horizontal="center" vertical="center" wrapText="1"/>
    </xf>
    <xf numFmtId="164" fontId="7" fillId="0" borderId="13" xfId="1" applyFont="1" applyBorder="1" applyAlignment="1" applyProtection="1">
      <alignment horizontal="center" vertical="center" wrapText="1"/>
    </xf>
    <xf numFmtId="164" fontId="8" fillId="3" borderId="14" xfId="0" applyNumberFormat="1" applyFont="1" applyFill="1" applyBorder="1"/>
    <xf numFmtId="164" fontId="1" fillId="4" borderId="14" xfId="1" applyFont="1" applyFill="1" applyBorder="1" applyAlignment="1" applyProtection="1"/>
    <xf numFmtId="164" fontId="8" fillId="4" borderId="14" xfId="1" applyFont="1" applyFill="1" applyBorder="1" applyAlignment="1" applyProtection="1"/>
    <xf numFmtId="0" fontId="1" fillId="0" borderId="9" xfId="0" applyFont="1" applyBorder="1" applyAlignment="1">
      <alignment horizontal="justify" vertical="top" wrapText="1"/>
    </xf>
    <xf numFmtId="164" fontId="5" fillId="2" borderId="15" xfId="1" applyFont="1" applyFill="1" applyBorder="1" applyAlignment="1" applyProtection="1">
      <alignment horizontal="center"/>
    </xf>
    <xf numFmtId="164" fontId="8" fillId="3" borderId="15" xfId="0" applyNumberFormat="1" applyFont="1" applyFill="1" applyBorder="1"/>
    <xf numFmtId="164" fontId="8" fillId="4" borderId="15" xfId="1" applyFont="1" applyFill="1" applyBorder="1" applyAlignment="1" applyProtection="1"/>
    <xf numFmtId="164" fontId="1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zoomScaleNormal="100" workbookViewId="0">
      <selection activeCell="K58" sqref="K58"/>
    </sheetView>
  </sheetViews>
  <sheetFormatPr defaultColWidth="8.85546875" defaultRowHeight="15" x14ac:dyDescent="0.25"/>
  <cols>
    <col min="1" max="1" width="8.85546875" style="10"/>
    <col min="2" max="2" width="46.7109375" style="10" customWidth="1"/>
    <col min="3" max="4" width="8.85546875" style="10"/>
    <col min="5" max="5" width="12.5703125" style="10" customWidth="1"/>
    <col min="6" max="6" width="11.5703125" style="10" customWidth="1"/>
    <col min="7" max="7" width="3.7109375" style="10" customWidth="1"/>
    <col min="8" max="8" width="12" style="10" customWidth="1"/>
    <col min="9" max="10" width="11.42578125" style="10" customWidth="1"/>
    <col min="11" max="11" width="10.28515625" style="10" customWidth="1"/>
    <col min="12" max="12" width="11.85546875" style="10" customWidth="1"/>
    <col min="13" max="13" width="12.140625" style="10" customWidth="1"/>
    <col min="14" max="14" width="10.140625" style="10" customWidth="1"/>
    <col min="15" max="15" width="13.5703125" style="10" customWidth="1"/>
    <col min="16" max="16384" width="8.85546875" style="10"/>
  </cols>
  <sheetData>
    <row r="1" spans="1:15" ht="69" customHeight="1" x14ac:dyDescent="0.25">
      <c r="A1" s="9" t="s">
        <v>0</v>
      </c>
      <c r="B1" s="8" t="s">
        <v>1</v>
      </c>
      <c r="C1" s="8" t="s">
        <v>2</v>
      </c>
      <c r="D1" s="8" t="s">
        <v>3</v>
      </c>
      <c r="E1" s="7" t="s">
        <v>4</v>
      </c>
      <c r="F1" s="6" t="s">
        <v>5</v>
      </c>
      <c r="G1" s="11"/>
      <c r="H1" s="9" t="s">
        <v>6</v>
      </c>
      <c r="I1" s="5" t="s">
        <v>7</v>
      </c>
      <c r="J1" s="8" t="s">
        <v>8</v>
      </c>
      <c r="K1" s="4" t="s">
        <v>9</v>
      </c>
      <c r="L1" s="3" t="s">
        <v>10</v>
      </c>
      <c r="M1" s="2" t="s">
        <v>11</v>
      </c>
      <c r="N1" s="1" t="s">
        <v>12</v>
      </c>
      <c r="O1" s="1"/>
    </row>
    <row r="2" spans="1:15" ht="90.75" customHeight="1" x14ac:dyDescent="0.25">
      <c r="A2" s="9"/>
      <c r="B2" s="8"/>
      <c r="C2" s="8"/>
      <c r="D2" s="8"/>
      <c r="E2" s="7"/>
      <c r="F2" s="6"/>
      <c r="G2" s="13"/>
      <c r="H2" s="9"/>
      <c r="I2" s="5"/>
      <c r="J2" s="8"/>
      <c r="K2" s="4"/>
      <c r="L2" s="3"/>
      <c r="M2" s="2"/>
      <c r="N2" s="12" t="s">
        <v>13</v>
      </c>
      <c r="O2" s="14" t="s">
        <v>14</v>
      </c>
    </row>
    <row r="3" spans="1:15" ht="15.75" x14ac:dyDescent="0.25">
      <c r="A3" s="15" t="s">
        <v>15</v>
      </c>
      <c r="B3" s="16" t="s">
        <v>16</v>
      </c>
      <c r="C3" s="15">
        <v>53.1</v>
      </c>
      <c r="D3" s="17">
        <v>1</v>
      </c>
      <c r="E3" s="18">
        <v>13</v>
      </c>
      <c r="F3" s="19">
        <f t="shared" ref="F3:F34" si="0">+C3*E3</f>
        <v>690.30000000000007</v>
      </c>
      <c r="H3" s="20">
        <v>24</v>
      </c>
      <c r="I3" s="20">
        <v>0.8</v>
      </c>
      <c r="J3" s="20">
        <v>1</v>
      </c>
      <c r="K3" s="21">
        <f t="shared" ref="K3:K34" si="1">+H3*I3*J3</f>
        <v>19.200000000000003</v>
      </c>
      <c r="L3" s="22">
        <f t="shared" ref="L3:L34" si="2">+C3*K3</f>
        <v>1019.5200000000002</v>
      </c>
      <c r="M3" s="23">
        <f t="shared" ref="M3:M34" si="3">+L3-F3</f>
        <v>329.22000000000014</v>
      </c>
      <c r="N3" s="24">
        <v>13</v>
      </c>
      <c r="O3" s="25">
        <f t="shared" ref="O3:O34" si="4">+C3*N3</f>
        <v>690.30000000000007</v>
      </c>
    </row>
    <row r="4" spans="1:15" ht="15.75" x14ac:dyDescent="0.25">
      <c r="A4" s="26" t="s">
        <v>17</v>
      </c>
      <c r="B4" s="27" t="s">
        <v>18</v>
      </c>
      <c r="C4" s="26">
        <v>70.099999999999994</v>
      </c>
      <c r="D4" s="28">
        <v>1</v>
      </c>
      <c r="E4" s="29">
        <v>13</v>
      </c>
      <c r="F4" s="30">
        <f t="shared" si="0"/>
        <v>911.3</v>
      </c>
      <c r="H4" s="31">
        <v>24</v>
      </c>
      <c r="I4" s="31">
        <v>0.8</v>
      </c>
      <c r="J4" s="31">
        <v>1</v>
      </c>
      <c r="K4" s="32">
        <f t="shared" si="1"/>
        <v>19.200000000000003</v>
      </c>
      <c r="L4" s="33">
        <f t="shared" si="2"/>
        <v>1345.92</v>
      </c>
      <c r="M4" s="34">
        <f t="shared" si="3"/>
        <v>434.62000000000012</v>
      </c>
      <c r="N4" s="24">
        <v>13</v>
      </c>
      <c r="O4" s="25">
        <f t="shared" si="4"/>
        <v>911.3</v>
      </c>
    </row>
    <row r="5" spans="1:15" ht="15.75" x14ac:dyDescent="0.25">
      <c r="A5" s="26" t="s">
        <v>19</v>
      </c>
      <c r="B5" s="27" t="s">
        <v>20</v>
      </c>
      <c r="C5" s="26">
        <v>54.4</v>
      </c>
      <c r="D5" s="28">
        <v>1</v>
      </c>
      <c r="E5" s="29">
        <v>13</v>
      </c>
      <c r="F5" s="30">
        <f t="shared" si="0"/>
        <v>707.19999999999993</v>
      </c>
      <c r="H5" s="31">
        <v>24</v>
      </c>
      <c r="I5" s="31">
        <v>0.8</v>
      </c>
      <c r="J5" s="20">
        <v>1</v>
      </c>
      <c r="K5" s="32">
        <f t="shared" si="1"/>
        <v>19.200000000000003</v>
      </c>
      <c r="L5" s="33">
        <f t="shared" si="2"/>
        <v>1044.48</v>
      </c>
      <c r="M5" s="34">
        <f t="shared" si="3"/>
        <v>337.28000000000009</v>
      </c>
      <c r="N5" s="24">
        <v>13</v>
      </c>
      <c r="O5" s="25">
        <f t="shared" si="4"/>
        <v>707.19999999999993</v>
      </c>
    </row>
    <row r="6" spans="1:15" ht="15.75" x14ac:dyDescent="0.25">
      <c r="A6" s="26" t="s">
        <v>21</v>
      </c>
      <c r="B6" s="27" t="s">
        <v>22</v>
      </c>
      <c r="C6" s="26">
        <v>53.1</v>
      </c>
      <c r="D6" s="28">
        <v>1</v>
      </c>
      <c r="E6" s="29">
        <v>13</v>
      </c>
      <c r="F6" s="30">
        <f t="shared" si="0"/>
        <v>690.30000000000007</v>
      </c>
      <c r="H6" s="31">
        <v>24</v>
      </c>
      <c r="I6" s="31">
        <v>0.8</v>
      </c>
      <c r="J6" s="31">
        <v>1</v>
      </c>
      <c r="K6" s="32">
        <f t="shared" si="1"/>
        <v>19.200000000000003</v>
      </c>
      <c r="L6" s="33">
        <f t="shared" si="2"/>
        <v>1019.5200000000002</v>
      </c>
      <c r="M6" s="34">
        <f t="shared" si="3"/>
        <v>329.22000000000014</v>
      </c>
      <c r="N6" s="24">
        <v>13</v>
      </c>
      <c r="O6" s="25">
        <f t="shared" si="4"/>
        <v>690.30000000000007</v>
      </c>
    </row>
    <row r="7" spans="1:15" ht="15.75" x14ac:dyDescent="0.25">
      <c r="A7" s="26" t="s">
        <v>23</v>
      </c>
      <c r="B7" s="27" t="s">
        <v>24</v>
      </c>
      <c r="C7" s="26">
        <v>70.099999999999994</v>
      </c>
      <c r="D7" s="28">
        <v>1</v>
      </c>
      <c r="E7" s="29">
        <v>13</v>
      </c>
      <c r="F7" s="30">
        <f t="shared" si="0"/>
        <v>911.3</v>
      </c>
      <c r="H7" s="31">
        <v>24</v>
      </c>
      <c r="I7" s="31">
        <v>0.8</v>
      </c>
      <c r="J7" s="20">
        <v>1</v>
      </c>
      <c r="K7" s="32">
        <f t="shared" si="1"/>
        <v>19.200000000000003</v>
      </c>
      <c r="L7" s="33">
        <f t="shared" si="2"/>
        <v>1345.92</v>
      </c>
      <c r="M7" s="34">
        <f t="shared" si="3"/>
        <v>434.62000000000012</v>
      </c>
      <c r="N7" s="24">
        <v>13</v>
      </c>
      <c r="O7" s="25">
        <f t="shared" si="4"/>
        <v>911.3</v>
      </c>
    </row>
    <row r="8" spans="1:15" ht="15.75" x14ac:dyDescent="0.25">
      <c r="A8" s="26" t="s">
        <v>25</v>
      </c>
      <c r="B8" s="27" t="s">
        <v>26</v>
      </c>
      <c r="C8" s="26">
        <v>51.2</v>
      </c>
      <c r="D8" s="28">
        <v>1</v>
      </c>
      <c r="E8" s="29">
        <v>13</v>
      </c>
      <c r="F8" s="30">
        <f t="shared" si="0"/>
        <v>665.6</v>
      </c>
      <c r="H8" s="31">
        <v>24</v>
      </c>
      <c r="I8" s="31">
        <v>0.8</v>
      </c>
      <c r="J8" s="31">
        <v>1</v>
      </c>
      <c r="K8" s="32">
        <f t="shared" si="1"/>
        <v>19.200000000000003</v>
      </c>
      <c r="L8" s="33">
        <f t="shared" si="2"/>
        <v>983.04000000000019</v>
      </c>
      <c r="M8" s="34">
        <f t="shared" si="3"/>
        <v>317.44000000000017</v>
      </c>
      <c r="N8" s="24">
        <v>13</v>
      </c>
      <c r="O8" s="25">
        <f t="shared" si="4"/>
        <v>665.6</v>
      </c>
    </row>
    <row r="9" spans="1:15" ht="15.75" x14ac:dyDescent="0.25">
      <c r="A9" s="26" t="s">
        <v>27</v>
      </c>
      <c r="B9" s="27" t="s">
        <v>28</v>
      </c>
      <c r="C9" s="26">
        <v>57</v>
      </c>
      <c r="D9" s="28">
        <v>0.5</v>
      </c>
      <c r="E9" s="29">
        <v>6.5</v>
      </c>
      <c r="F9" s="30">
        <f t="shared" si="0"/>
        <v>370.5</v>
      </c>
      <c r="H9" s="31">
        <v>24</v>
      </c>
      <c r="I9" s="31">
        <v>0.8</v>
      </c>
      <c r="J9" s="20">
        <v>1</v>
      </c>
      <c r="K9" s="32">
        <f t="shared" si="1"/>
        <v>19.200000000000003</v>
      </c>
      <c r="L9" s="33">
        <f t="shared" si="2"/>
        <v>1094.4000000000001</v>
      </c>
      <c r="M9" s="34">
        <f t="shared" si="3"/>
        <v>723.90000000000009</v>
      </c>
      <c r="N9" s="24">
        <v>13</v>
      </c>
      <c r="O9" s="25">
        <f t="shared" si="4"/>
        <v>741</v>
      </c>
    </row>
    <row r="10" spans="1:15" ht="15.75" x14ac:dyDescent="0.25">
      <c r="A10" s="26" t="s">
        <v>29</v>
      </c>
      <c r="B10" s="27" t="s">
        <v>30</v>
      </c>
      <c r="C10" s="26">
        <v>53.4</v>
      </c>
      <c r="D10" s="28">
        <v>1</v>
      </c>
      <c r="E10" s="29">
        <v>13</v>
      </c>
      <c r="F10" s="30">
        <f t="shared" si="0"/>
        <v>694.19999999999993</v>
      </c>
      <c r="H10" s="31">
        <v>24</v>
      </c>
      <c r="I10" s="31">
        <v>0.8</v>
      </c>
      <c r="J10" s="31">
        <v>1</v>
      </c>
      <c r="K10" s="32">
        <f t="shared" si="1"/>
        <v>19.200000000000003</v>
      </c>
      <c r="L10" s="33">
        <f t="shared" si="2"/>
        <v>1025.2800000000002</v>
      </c>
      <c r="M10" s="34">
        <f t="shared" si="3"/>
        <v>331.08000000000027</v>
      </c>
      <c r="N10" s="24">
        <v>13</v>
      </c>
      <c r="O10" s="25">
        <f t="shared" si="4"/>
        <v>694.19999999999993</v>
      </c>
    </row>
    <row r="11" spans="1:15" ht="15.75" x14ac:dyDescent="0.25">
      <c r="A11" s="26" t="s">
        <v>31</v>
      </c>
      <c r="B11" s="27" t="s">
        <v>32</v>
      </c>
      <c r="C11" s="26">
        <v>70.400000000000006</v>
      </c>
      <c r="D11" s="28">
        <v>1</v>
      </c>
      <c r="E11" s="29">
        <v>13</v>
      </c>
      <c r="F11" s="30">
        <f t="shared" si="0"/>
        <v>915.2</v>
      </c>
      <c r="H11" s="31">
        <v>24</v>
      </c>
      <c r="I11" s="31">
        <v>0.8</v>
      </c>
      <c r="J11" s="20">
        <v>1</v>
      </c>
      <c r="K11" s="32">
        <f t="shared" si="1"/>
        <v>19.200000000000003</v>
      </c>
      <c r="L11" s="33">
        <f t="shared" si="2"/>
        <v>1351.6800000000003</v>
      </c>
      <c r="M11" s="34">
        <f t="shared" si="3"/>
        <v>436.48000000000025</v>
      </c>
      <c r="N11" s="24">
        <v>13</v>
      </c>
      <c r="O11" s="25">
        <f t="shared" si="4"/>
        <v>915.2</v>
      </c>
    </row>
    <row r="12" spans="1:15" ht="15.75" x14ac:dyDescent="0.25">
      <c r="A12" s="26" t="s">
        <v>33</v>
      </c>
      <c r="B12" s="27" t="s">
        <v>34</v>
      </c>
      <c r="C12" s="26">
        <v>61.5</v>
      </c>
      <c r="D12" s="28">
        <v>1</v>
      </c>
      <c r="E12" s="29">
        <v>13</v>
      </c>
      <c r="F12" s="30">
        <f t="shared" si="0"/>
        <v>799.5</v>
      </c>
      <c r="H12" s="31">
        <v>24</v>
      </c>
      <c r="I12" s="31">
        <v>0.8</v>
      </c>
      <c r="J12" s="31">
        <v>1</v>
      </c>
      <c r="K12" s="32">
        <f t="shared" si="1"/>
        <v>19.200000000000003</v>
      </c>
      <c r="L12" s="33">
        <f t="shared" si="2"/>
        <v>1180.8000000000002</v>
      </c>
      <c r="M12" s="34">
        <f t="shared" si="3"/>
        <v>381.30000000000018</v>
      </c>
      <c r="N12" s="24">
        <v>13</v>
      </c>
      <c r="O12" s="25">
        <f t="shared" si="4"/>
        <v>799.5</v>
      </c>
    </row>
    <row r="13" spans="1:15" ht="15.75" x14ac:dyDescent="0.25">
      <c r="A13" s="26" t="s">
        <v>35</v>
      </c>
      <c r="B13" s="27" t="s">
        <v>36</v>
      </c>
      <c r="C13" s="26">
        <v>29.9</v>
      </c>
      <c r="D13" s="28">
        <v>1</v>
      </c>
      <c r="E13" s="29">
        <v>13</v>
      </c>
      <c r="F13" s="30">
        <f t="shared" si="0"/>
        <v>388.7</v>
      </c>
      <c r="H13" s="31">
        <v>24</v>
      </c>
      <c r="I13" s="31">
        <v>0.8</v>
      </c>
      <c r="J13" s="20">
        <v>1</v>
      </c>
      <c r="K13" s="32">
        <f t="shared" si="1"/>
        <v>19.200000000000003</v>
      </c>
      <c r="L13" s="33">
        <f t="shared" si="2"/>
        <v>574.08000000000004</v>
      </c>
      <c r="M13" s="34">
        <f t="shared" si="3"/>
        <v>185.38000000000005</v>
      </c>
      <c r="N13" s="24">
        <v>13</v>
      </c>
      <c r="O13" s="25">
        <f t="shared" si="4"/>
        <v>388.7</v>
      </c>
    </row>
    <row r="14" spans="1:15" ht="15.75" x14ac:dyDescent="0.25">
      <c r="A14" s="26" t="s">
        <v>37</v>
      </c>
      <c r="B14" s="27" t="s">
        <v>38</v>
      </c>
      <c r="C14" s="26">
        <v>38.299999999999997</v>
      </c>
      <c r="D14" s="28">
        <v>1</v>
      </c>
      <c r="E14" s="29">
        <v>13</v>
      </c>
      <c r="F14" s="30">
        <f t="shared" si="0"/>
        <v>497.9</v>
      </c>
      <c r="H14" s="31">
        <v>24</v>
      </c>
      <c r="I14" s="31">
        <v>0.8</v>
      </c>
      <c r="J14" s="31">
        <v>1</v>
      </c>
      <c r="K14" s="32">
        <f t="shared" si="1"/>
        <v>19.200000000000003</v>
      </c>
      <c r="L14" s="33">
        <f t="shared" si="2"/>
        <v>735.36</v>
      </c>
      <c r="M14" s="34">
        <f t="shared" si="3"/>
        <v>237.46000000000004</v>
      </c>
      <c r="N14" s="24">
        <v>13</v>
      </c>
      <c r="O14" s="25">
        <f t="shared" si="4"/>
        <v>497.9</v>
      </c>
    </row>
    <row r="15" spans="1:15" ht="15.75" x14ac:dyDescent="0.25">
      <c r="A15" s="26" t="s">
        <v>39</v>
      </c>
      <c r="B15" s="27" t="s">
        <v>40</v>
      </c>
      <c r="C15" s="26">
        <v>37</v>
      </c>
      <c r="D15" s="28">
        <v>1</v>
      </c>
      <c r="E15" s="29">
        <v>13</v>
      </c>
      <c r="F15" s="30">
        <f t="shared" si="0"/>
        <v>481</v>
      </c>
      <c r="H15" s="31">
        <v>24</v>
      </c>
      <c r="I15" s="31">
        <v>0.8</v>
      </c>
      <c r="J15" s="20">
        <v>1</v>
      </c>
      <c r="K15" s="32">
        <f t="shared" si="1"/>
        <v>19.200000000000003</v>
      </c>
      <c r="L15" s="33">
        <f t="shared" si="2"/>
        <v>710.40000000000009</v>
      </c>
      <c r="M15" s="34">
        <f t="shared" si="3"/>
        <v>229.40000000000009</v>
      </c>
      <c r="N15" s="24">
        <v>13</v>
      </c>
      <c r="O15" s="25">
        <f t="shared" si="4"/>
        <v>481</v>
      </c>
    </row>
    <row r="16" spans="1:15" ht="15.75" x14ac:dyDescent="0.25">
      <c r="A16" s="26" t="s">
        <v>41</v>
      </c>
      <c r="B16" s="27" t="s">
        <v>42</v>
      </c>
      <c r="C16" s="26">
        <v>36.299999999999997</v>
      </c>
      <c r="D16" s="28">
        <v>1</v>
      </c>
      <c r="E16" s="29">
        <v>13</v>
      </c>
      <c r="F16" s="30">
        <f t="shared" si="0"/>
        <v>471.9</v>
      </c>
      <c r="H16" s="31">
        <v>24</v>
      </c>
      <c r="I16" s="31">
        <v>0.8</v>
      </c>
      <c r="J16" s="31">
        <v>1</v>
      </c>
      <c r="K16" s="32">
        <f t="shared" si="1"/>
        <v>19.200000000000003</v>
      </c>
      <c r="L16" s="33">
        <f t="shared" si="2"/>
        <v>696.96</v>
      </c>
      <c r="M16" s="34">
        <f t="shared" si="3"/>
        <v>225.06000000000006</v>
      </c>
      <c r="N16" s="24">
        <v>13</v>
      </c>
      <c r="O16" s="25">
        <f t="shared" si="4"/>
        <v>471.9</v>
      </c>
    </row>
    <row r="17" spans="1:15" ht="15.75" x14ac:dyDescent="0.25">
      <c r="A17" s="26" t="s">
        <v>43</v>
      </c>
      <c r="B17" s="27" t="s">
        <v>44</v>
      </c>
      <c r="C17" s="26">
        <v>14.9</v>
      </c>
      <c r="D17" s="28">
        <v>1</v>
      </c>
      <c r="E17" s="29">
        <v>13</v>
      </c>
      <c r="F17" s="30">
        <f t="shared" si="0"/>
        <v>193.70000000000002</v>
      </c>
      <c r="H17" s="31">
        <v>24</v>
      </c>
      <c r="I17" s="31">
        <v>0.8</v>
      </c>
      <c r="J17" s="20">
        <v>1</v>
      </c>
      <c r="K17" s="32">
        <f t="shared" si="1"/>
        <v>19.200000000000003</v>
      </c>
      <c r="L17" s="33">
        <f t="shared" si="2"/>
        <v>286.08000000000004</v>
      </c>
      <c r="M17" s="34">
        <f t="shared" si="3"/>
        <v>92.380000000000024</v>
      </c>
      <c r="N17" s="24">
        <v>13</v>
      </c>
      <c r="O17" s="25">
        <f t="shared" si="4"/>
        <v>193.70000000000002</v>
      </c>
    </row>
    <row r="18" spans="1:15" ht="15.75" x14ac:dyDescent="0.25">
      <c r="A18" s="26" t="s">
        <v>45</v>
      </c>
      <c r="B18" s="27" t="s">
        <v>46</v>
      </c>
      <c r="C18" s="26">
        <v>35</v>
      </c>
      <c r="D18" s="28">
        <v>1</v>
      </c>
      <c r="E18" s="29">
        <v>13</v>
      </c>
      <c r="F18" s="30">
        <f t="shared" si="0"/>
        <v>455</v>
      </c>
      <c r="H18" s="31">
        <v>24</v>
      </c>
      <c r="I18" s="31">
        <v>0.8</v>
      </c>
      <c r="J18" s="31">
        <v>1</v>
      </c>
      <c r="K18" s="32">
        <f t="shared" si="1"/>
        <v>19.200000000000003</v>
      </c>
      <c r="L18" s="33">
        <f t="shared" si="2"/>
        <v>672.00000000000011</v>
      </c>
      <c r="M18" s="34">
        <f t="shared" si="3"/>
        <v>217.00000000000011</v>
      </c>
      <c r="N18" s="24">
        <v>13</v>
      </c>
      <c r="O18" s="25">
        <f t="shared" si="4"/>
        <v>455</v>
      </c>
    </row>
    <row r="19" spans="1:15" ht="15.75" x14ac:dyDescent="0.25">
      <c r="A19" s="26" t="s">
        <v>47</v>
      </c>
      <c r="B19" s="27" t="s">
        <v>48</v>
      </c>
      <c r="C19" s="26">
        <v>36.9</v>
      </c>
      <c r="D19" s="28">
        <v>1</v>
      </c>
      <c r="E19" s="29">
        <v>13</v>
      </c>
      <c r="F19" s="30">
        <f t="shared" si="0"/>
        <v>479.7</v>
      </c>
      <c r="H19" s="31">
        <v>24</v>
      </c>
      <c r="I19" s="31">
        <v>0.8</v>
      </c>
      <c r="J19" s="20">
        <v>1</v>
      </c>
      <c r="K19" s="32">
        <f t="shared" si="1"/>
        <v>19.200000000000003</v>
      </c>
      <c r="L19" s="33">
        <f t="shared" si="2"/>
        <v>708.48000000000013</v>
      </c>
      <c r="M19" s="34">
        <f t="shared" si="3"/>
        <v>228.78000000000014</v>
      </c>
      <c r="N19" s="24">
        <v>13</v>
      </c>
      <c r="O19" s="25">
        <f t="shared" si="4"/>
        <v>479.7</v>
      </c>
    </row>
    <row r="20" spans="1:15" ht="15.75" x14ac:dyDescent="0.25">
      <c r="A20" s="26" t="s">
        <v>49</v>
      </c>
      <c r="B20" s="27" t="s">
        <v>50</v>
      </c>
      <c r="C20" s="26">
        <v>14.2</v>
      </c>
      <c r="D20" s="28">
        <v>1</v>
      </c>
      <c r="E20" s="29">
        <v>13</v>
      </c>
      <c r="F20" s="30">
        <f t="shared" si="0"/>
        <v>184.6</v>
      </c>
      <c r="H20" s="31">
        <v>24</v>
      </c>
      <c r="I20" s="31">
        <v>0.8</v>
      </c>
      <c r="J20" s="31">
        <v>1</v>
      </c>
      <c r="K20" s="32">
        <f t="shared" si="1"/>
        <v>19.200000000000003</v>
      </c>
      <c r="L20" s="33">
        <f t="shared" si="2"/>
        <v>272.64000000000004</v>
      </c>
      <c r="M20" s="34">
        <f t="shared" si="3"/>
        <v>88.040000000000049</v>
      </c>
      <c r="N20" s="24">
        <v>13</v>
      </c>
      <c r="O20" s="25">
        <f t="shared" si="4"/>
        <v>184.6</v>
      </c>
    </row>
    <row r="21" spans="1:15" ht="15.75" x14ac:dyDescent="0.25">
      <c r="A21" s="26" t="s">
        <v>51</v>
      </c>
      <c r="B21" s="27" t="s">
        <v>52</v>
      </c>
      <c r="C21" s="26">
        <v>14.5</v>
      </c>
      <c r="D21" s="28">
        <v>1</v>
      </c>
      <c r="E21" s="29">
        <v>13</v>
      </c>
      <c r="F21" s="30">
        <f t="shared" si="0"/>
        <v>188.5</v>
      </c>
      <c r="H21" s="31">
        <v>24</v>
      </c>
      <c r="I21" s="31">
        <v>0.8</v>
      </c>
      <c r="J21" s="20">
        <v>1</v>
      </c>
      <c r="K21" s="32">
        <f t="shared" si="1"/>
        <v>19.200000000000003</v>
      </c>
      <c r="L21" s="33">
        <f t="shared" si="2"/>
        <v>278.40000000000003</v>
      </c>
      <c r="M21" s="34">
        <f t="shared" si="3"/>
        <v>89.900000000000034</v>
      </c>
      <c r="N21" s="24">
        <v>13</v>
      </c>
      <c r="O21" s="25">
        <f t="shared" si="4"/>
        <v>188.5</v>
      </c>
    </row>
    <row r="22" spans="1:15" ht="15.75" x14ac:dyDescent="0.25">
      <c r="A22" s="26" t="s">
        <v>53</v>
      </c>
      <c r="B22" s="27" t="s">
        <v>54</v>
      </c>
      <c r="C22" s="26">
        <v>44.8</v>
      </c>
      <c r="D22" s="28">
        <v>1</v>
      </c>
      <c r="E22" s="29">
        <v>13</v>
      </c>
      <c r="F22" s="30">
        <f t="shared" si="0"/>
        <v>582.4</v>
      </c>
      <c r="H22" s="31">
        <v>24</v>
      </c>
      <c r="I22" s="31">
        <v>0.8</v>
      </c>
      <c r="J22" s="31">
        <v>1</v>
      </c>
      <c r="K22" s="32">
        <f t="shared" si="1"/>
        <v>19.200000000000003</v>
      </c>
      <c r="L22" s="33">
        <f t="shared" si="2"/>
        <v>860.16000000000008</v>
      </c>
      <c r="M22" s="34">
        <f t="shared" si="3"/>
        <v>277.7600000000001</v>
      </c>
      <c r="N22" s="24">
        <v>13</v>
      </c>
      <c r="O22" s="25">
        <f t="shared" si="4"/>
        <v>582.4</v>
      </c>
    </row>
    <row r="23" spans="1:15" ht="15.75" x14ac:dyDescent="0.25">
      <c r="A23" s="26" t="s">
        <v>55</v>
      </c>
      <c r="B23" s="27" t="s">
        <v>56</v>
      </c>
      <c r="C23" s="26">
        <v>58.4</v>
      </c>
      <c r="D23" s="28">
        <v>1</v>
      </c>
      <c r="E23" s="29">
        <v>13</v>
      </c>
      <c r="F23" s="30">
        <f t="shared" si="0"/>
        <v>759.19999999999993</v>
      </c>
      <c r="H23" s="31">
        <v>24</v>
      </c>
      <c r="I23" s="31">
        <v>0.8</v>
      </c>
      <c r="J23" s="20">
        <v>1</v>
      </c>
      <c r="K23" s="32">
        <f t="shared" si="1"/>
        <v>19.200000000000003</v>
      </c>
      <c r="L23" s="33">
        <f t="shared" si="2"/>
        <v>1121.2800000000002</v>
      </c>
      <c r="M23" s="34">
        <f t="shared" si="3"/>
        <v>362.08000000000027</v>
      </c>
      <c r="N23" s="24">
        <v>13</v>
      </c>
      <c r="O23" s="25">
        <f t="shared" si="4"/>
        <v>759.19999999999993</v>
      </c>
    </row>
    <row r="24" spans="1:15" ht="15.75" x14ac:dyDescent="0.25">
      <c r="A24" s="26" t="s">
        <v>57</v>
      </c>
      <c r="B24" s="27" t="s">
        <v>58</v>
      </c>
      <c r="C24" s="26">
        <v>146.6</v>
      </c>
      <c r="D24" s="28">
        <v>1</v>
      </c>
      <c r="E24" s="29">
        <v>13</v>
      </c>
      <c r="F24" s="30">
        <f t="shared" si="0"/>
        <v>1905.8</v>
      </c>
      <c r="H24" s="31">
        <v>24</v>
      </c>
      <c r="I24" s="31">
        <v>0.8</v>
      </c>
      <c r="J24" s="31">
        <v>1</v>
      </c>
      <c r="K24" s="32">
        <f t="shared" si="1"/>
        <v>19.200000000000003</v>
      </c>
      <c r="L24" s="33">
        <f t="shared" si="2"/>
        <v>2814.7200000000003</v>
      </c>
      <c r="M24" s="34">
        <f t="shared" si="3"/>
        <v>908.9200000000003</v>
      </c>
      <c r="N24" s="24">
        <v>13</v>
      </c>
      <c r="O24" s="25">
        <f t="shared" si="4"/>
        <v>1905.8</v>
      </c>
    </row>
    <row r="25" spans="1:15" ht="15.75" x14ac:dyDescent="0.25">
      <c r="A25" s="26" t="s">
        <v>59</v>
      </c>
      <c r="B25" s="27" t="s">
        <v>60</v>
      </c>
      <c r="C25" s="26">
        <v>31.6</v>
      </c>
      <c r="D25" s="28">
        <v>0.5</v>
      </c>
      <c r="E25" s="29">
        <v>6.5</v>
      </c>
      <c r="F25" s="30">
        <f t="shared" si="0"/>
        <v>205.4</v>
      </c>
      <c r="H25" s="31">
        <v>24</v>
      </c>
      <c r="I25" s="31">
        <v>0.8</v>
      </c>
      <c r="J25" s="20">
        <v>1</v>
      </c>
      <c r="K25" s="32">
        <f t="shared" si="1"/>
        <v>19.200000000000003</v>
      </c>
      <c r="L25" s="33">
        <f t="shared" si="2"/>
        <v>606.72000000000014</v>
      </c>
      <c r="M25" s="34">
        <f t="shared" si="3"/>
        <v>401.32000000000016</v>
      </c>
      <c r="N25" s="24">
        <v>13</v>
      </c>
      <c r="O25" s="25">
        <f t="shared" si="4"/>
        <v>410.8</v>
      </c>
    </row>
    <row r="26" spans="1:15" ht="15.75" x14ac:dyDescent="0.25">
      <c r="A26" s="26" t="s">
        <v>61</v>
      </c>
      <c r="B26" s="27" t="s">
        <v>62</v>
      </c>
      <c r="C26" s="26">
        <v>62.1</v>
      </c>
      <c r="D26" s="28">
        <v>1</v>
      </c>
      <c r="E26" s="29">
        <v>13</v>
      </c>
      <c r="F26" s="30">
        <f t="shared" si="0"/>
        <v>807.30000000000007</v>
      </c>
      <c r="H26" s="31">
        <v>24</v>
      </c>
      <c r="I26" s="31">
        <v>0.8</v>
      </c>
      <c r="J26" s="31">
        <v>1</v>
      </c>
      <c r="K26" s="32">
        <f t="shared" si="1"/>
        <v>19.200000000000003</v>
      </c>
      <c r="L26" s="33">
        <f t="shared" si="2"/>
        <v>1192.3200000000002</v>
      </c>
      <c r="M26" s="34">
        <f t="shared" si="3"/>
        <v>385.0200000000001</v>
      </c>
      <c r="N26" s="24">
        <v>13</v>
      </c>
      <c r="O26" s="25">
        <f t="shared" si="4"/>
        <v>807.30000000000007</v>
      </c>
    </row>
    <row r="27" spans="1:15" ht="15.75" x14ac:dyDescent="0.25">
      <c r="A27" s="26" t="s">
        <v>63</v>
      </c>
      <c r="B27" s="27" t="s">
        <v>64</v>
      </c>
      <c r="C27" s="26">
        <v>40.700000000000003</v>
      </c>
      <c r="D27" s="28">
        <v>1</v>
      </c>
      <c r="E27" s="29">
        <v>13</v>
      </c>
      <c r="F27" s="30">
        <f t="shared" si="0"/>
        <v>529.1</v>
      </c>
      <c r="H27" s="31">
        <v>24</v>
      </c>
      <c r="I27" s="31">
        <v>0.8</v>
      </c>
      <c r="J27" s="20">
        <v>1</v>
      </c>
      <c r="K27" s="32">
        <f t="shared" si="1"/>
        <v>19.200000000000003</v>
      </c>
      <c r="L27" s="33">
        <f t="shared" si="2"/>
        <v>781.44000000000017</v>
      </c>
      <c r="M27" s="34">
        <f t="shared" si="3"/>
        <v>252.34000000000015</v>
      </c>
      <c r="N27" s="24">
        <v>13</v>
      </c>
      <c r="O27" s="25">
        <f t="shared" si="4"/>
        <v>529.1</v>
      </c>
    </row>
    <row r="28" spans="1:15" ht="15.75" x14ac:dyDescent="0.25">
      <c r="A28" s="26" t="s">
        <v>65</v>
      </c>
      <c r="B28" s="27" t="s">
        <v>66</v>
      </c>
      <c r="C28" s="26">
        <v>60.9</v>
      </c>
      <c r="D28" s="28">
        <v>1</v>
      </c>
      <c r="E28" s="29">
        <v>13</v>
      </c>
      <c r="F28" s="30">
        <f t="shared" si="0"/>
        <v>791.69999999999993</v>
      </c>
      <c r="H28" s="31">
        <v>24</v>
      </c>
      <c r="I28" s="31">
        <v>0.8</v>
      </c>
      <c r="J28" s="31">
        <v>1</v>
      </c>
      <c r="K28" s="32">
        <f t="shared" si="1"/>
        <v>19.200000000000003</v>
      </c>
      <c r="L28" s="33">
        <f t="shared" si="2"/>
        <v>1169.2800000000002</v>
      </c>
      <c r="M28" s="34">
        <f t="shared" si="3"/>
        <v>377.58000000000027</v>
      </c>
      <c r="N28" s="24">
        <v>13</v>
      </c>
      <c r="O28" s="25">
        <f t="shared" si="4"/>
        <v>791.69999999999993</v>
      </c>
    </row>
    <row r="29" spans="1:15" ht="15.75" x14ac:dyDescent="0.25">
      <c r="A29" s="26" t="s">
        <v>67</v>
      </c>
      <c r="B29" s="27" t="s">
        <v>68</v>
      </c>
      <c r="C29" s="26">
        <v>39.9</v>
      </c>
      <c r="D29" s="28">
        <v>1</v>
      </c>
      <c r="E29" s="29">
        <v>13</v>
      </c>
      <c r="F29" s="30">
        <f t="shared" si="0"/>
        <v>518.69999999999993</v>
      </c>
      <c r="H29" s="31">
        <v>24</v>
      </c>
      <c r="I29" s="31">
        <v>0.8</v>
      </c>
      <c r="J29" s="20">
        <v>1</v>
      </c>
      <c r="K29" s="32">
        <f t="shared" si="1"/>
        <v>19.200000000000003</v>
      </c>
      <c r="L29" s="33">
        <f t="shared" si="2"/>
        <v>766.08</v>
      </c>
      <c r="M29" s="34">
        <f t="shared" si="3"/>
        <v>247.38000000000011</v>
      </c>
      <c r="N29" s="24">
        <v>13</v>
      </c>
      <c r="O29" s="25">
        <f t="shared" si="4"/>
        <v>518.69999999999993</v>
      </c>
    </row>
    <row r="30" spans="1:15" ht="15.75" x14ac:dyDescent="0.25">
      <c r="A30" s="26" t="s">
        <v>69</v>
      </c>
      <c r="B30" s="27" t="s">
        <v>70</v>
      </c>
      <c r="C30" s="26">
        <v>42.1</v>
      </c>
      <c r="D30" s="28">
        <v>1</v>
      </c>
      <c r="E30" s="29">
        <v>13</v>
      </c>
      <c r="F30" s="30">
        <f t="shared" si="0"/>
        <v>547.30000000000007</v>
      </c>
      <c r="H30" s="31">
        <v>24</v>
      </c>
      <c r="I30" s="31">
        <v>0.8</v>
      </c>
      <c r="J30" s="31">
        <v>1</v>
      </c>
      <c r="K30" s="32">
        <f t="shared" si="1"/>
        <v>19.200000000000003</v>
      </c>
      <c r="L30" s="33">
        <f t="shared" si="2"/>
        <v>808.32000000000016</v>
      </c>
      <c r="M30" s="34">
        <f t="shared" si="3"/>
        <v>261.0200000000001</v>
      </c>
      <c r="N30" s="24">
        <v>13</v>
      </c>
      <c r="O30" s="25">
        <f t="shared" si="4"/>
        <v>547.30000000000007</v>
      </c>
    </row>
    <row r="31" spans="1:15" ht="15.75" x14ac:dyDescent="0.25">
      <c r="A31" s="26" t="s">
        <v>71</v>
      </c>
      <c r="B31" s="27" t="s">
        <v>72</v>
      </c>
      <c r="C31" s="26">
        <v>60.9</v>
      </c>
      <c r="D31" s="28">
        <v>0.5</v>
      </c>
      <c r="E31" s="29">
        <v>6.5</v>
      </c>
      <c r="F31" s="30">
        <f t="shared" si="0"/>
        <v>395.84999999999997</v>
      </c>
      <c r="H31" s="31">
        <v>24</v>
      </c>
      <c r="I31" s="31">
        <v>0.8</v>
      </c>
      <c r="J31" s="20">
        <v>1</v>
      </c>
      <c r="K31" s="32">
        <f t="shared" si="1"/>
        <v>19.200000000000003</v>
      </c>
      <c r="L31" s="33">
        <f t="shared" si="2"/>
        <v>1169.2800000000002</v>
      </c>
      <c r="M31" s="34">
        <f t="shared" si="3"/>
        <v>773.43000000000029</v>
      </c>
      <c r="N31" s="24">
        <v>13</v>
      </c>
      <c r="O31" s="25">
        <f t="shared" si="4"/>
        <v>791.69999999999993</v>
      </c>
    </row>
    <row r="32" spans="1:15" ht="15.75" x14ac:dyDescent="0.25">
      <c r="A32" s="26" t="s">
        <v>73</v>
      </c>
      <c r="B32" s="27" t="s">
        <v>74</v>
      </c>
      <c r="C32" s="26">
        <v>33.5</v>
      </c>
      <c r="D32" s="28">
        <v>0.5</v>
      </c>
      <c r="E32" s="29">
        <v>6.5</v>
      </c>
      <c r="F32" s="30">
        <f t="shared" si="0"/>
        <v>217.75</v>
      </c>
      <c r="H32" s="31">
        <v>24</v>
      </c>
      <c r="I32" s="31">
        <v>0.8</v>
      </c>
      <c r="J32" s="31">
        <v>1</v>
      </c>
      <c r="K32" s="32">
        <f t="shared" si="1"/>
        <v>19.200000000000003</v>
      </c>
      <c r="L32" s="33">
        <f t="shared" si="2"/>
        <v>643.20000000000005</v>
      </c>
      <c r="M32" s="34">
        <f t="shared" si="3"/>
        <v>425.45000000000005</v>
      </c>
      <c r="N32" s="24">
        <v>13</v>
      </c>
      <c r="O32" s="25">
        <f t="shared" si="4"/>
        <v>435.5</v>
      </c>
    </row>
    <row r="33" spans="1:15" ht="15.75" x14ac:dyDescent="0.25">
      <c r="A33" s="26" t="s">
        <v>75</v>
      </c>
      <c r="B33" s="27" t="s">
        <v>76</v>
      </c>
      <c r="C33" s="26">
        <v>62.1</v>
      </c>
      <c r="D33" s="28">
        <v>0.5</v>
      </c>
      <c r="E33" s="29">
        <v>6.5</v>
      </c>
      <c r="F33" s="30">
        <f t="shared" si="0"/>
        <v>403.65000000000003</v>
      </c>
      <c r="H33" s="31">
        <v>24</v>
      </c>
      <c r="I33" s="31">
        <v>0.8</v>
      </c>
      <c r="J33" s="20">
        <v>1</v>
      </c>
      <c r="K33" s="32">
        <f t="shared" si="1"/>
        <v>19.200000000000003</v>
      </c>
      <c r="L33" s="33">
        <f t="shared" si="2"/>
        <v>1192.3200000000002</v>
      </c>
      <c r="M33" s="34">
        <f t="shared" si="3"/>
        <v>788.67000000000007</v>
      </c>
      <c r="N33" s="24">
        <v>13</v>
      </c>
      <c r="O33" s="25">
        <f t="shared" si="4"/>
        <v>807.30000000000007</v>
      </c>
    </row>
    <row r="34" spans="1:15" ht="15.75" x14ac:dyDescent="0.25">
      <c r="A34" s="26" t="s">
        <v>77</v>
      </c>
      <c r="B34" s="27" t="s">
        <v>78</v>
      </c>
      <c r="C34" s="26">
        <v>102</v>
      </c>
      <c r="D34" s="28">
        <v>0.5</v>
      </c>
      <c r="E34" s="29">
        <v>6.5</v>
      </c>
      <c r="F34" s="30">
        <f t="shared" si="0"/>
        <v>663</v>
      </c>
      <c r="H34" s="31">
        <v>24</v>
      </c>
      <c r="I34" s="31">
        <v>0.8</v>
      </c>
      <c r="J34" s="31">
        <v>1</v>
      </c>
      <c r="K34" s="32">
        <f t="shared" si="1"/>
        <v>19.200000000000003</v>
      </c>
      <c r="L34" s="33">
        <f t="shared" si="2"/>
        <v>1958.4000000000003</v>
      </c>
      <c r="M34" s="34">
        <f t="shared" si="3"/>
        <v>1295.4000000000003</v>
      </c>
      <c r="N34" s="24">
        <v>13</v>
      </c>
      <c r="O34" s="25">
        <f t="shared" si="4"/>
        <v>1326</v>
      </c>
    </row>
    <row r="35" spans="1:15" ht="15.75" x14ac:dyDescent="0.25">
      <c r="A35" s="26" t="s">
        <v>79</v>
      </c>
      <c r="B35" s="27" t="s">
        <v>80</v>
      </c>
      <c r="C35" s="26">
        <v>31.1</v>
      </c>
      <c r="D35" s="28">
        <v>0.5</v>
      </c>
      <c r="E35" s="29">
        <v>6.5</v>
      </c>
      <c r="F35" s="30">
        <f t="shared" ref="F35:F66" si="5">+C35*E35</f>
        <v>202.15</v>
      </c>
      <c r="H35" s="31">
        <v>24</v>
      </c>
      <c r="I35" s="31">
        <v>0.8</v>
      </c>
      <c r="J35" s="20">
        <v>1</v>
      </c>
      <c r="K35" s="32">
        <f t="shared" ref="K35:K66" si="6">+H35*I35*J35</f>
        <v>19.200000000000003</v>
      </c>
      <c r="L35" s="33">
        <f t="shared" ref="L35:L66" si="7">+C35*K35</f>
        <v>597.12000000000012</v>
      </c>
      <c r="M35" s="34">
        <f t="shared" ref="M35:M66" si="8">+L35-F35</f>
        <v>394.97000000000014</v>
      </c>
      <c r="N35" s="24">
        <v>13</v>
      </c>
      <c r="O35" s="25">
        <f t="shared" ref="O35:O66" si="9">+C35*N35</f>
        <v>404.3</v>
      </c>
    </row>
    <row r="36" spans="1:15" ht="15.75" x14ac:dyDescent="0.25">
      <c r="A36" s="26" t="s">
        <v>81</v>
      </c>
      <c r="B36" s="27" t="s">
        <v>82</v>
      </c>
      <c r="C36" s="26">
        <v>22.7</v>
      </c>
      <c r="D36" s="28">
        <v>0.5</v>
      </c>
      <c r="E36" s="29"/>
      <c r="F36" s="30">
        <f t="shared" si="5"/>
        <v>0</v>
      </c>
      <c r="H36" s="31">
        <v>24</v>
      </c>
      <c r="I36" s="31">
        <v>0.8</v>
      </c>
      <c r="J36" s="31">
        <v>1</v>
      </c>
      <c r="K36" s="32">
        <f t="shared" si="6"/>
        <v>19.200000000000003</v>
      </c>
      <c r="L36" s="33">
        <f t="shared" si="7"/>
        <v>435.84000000000003</v>
      </c>
      <c r="M36" s="34">
        <f t="shared" si="8"/>
        <v>435.84000000000003</v>
      </c>
      <c r="N36" s="24">
        <v>13</v>
      </c>
      <c r="O36" s="25">
        <f t="shared" si="9"/>
        <v>295.09999999999997</v>
      </c>
    </row>
    <row r="37" spans="1:15" ht="15.75" x14ac:dyDescent="0.25">
      <c r="A37" s="26" t="s">
        <v>83</v>
      </c>
      <c r="B37" s="27" t="s">
        <v>84</v>
      </c>
      <c r="C37" s="26">
        <v>65</v>
      </c>
      <c r="D37" s="28">
        <v>0.5</v>
      </c>
      <c r="E37" s="29"/>
      <c r="F37" s="30">
        <f t="shared" si="5"/>
        <v>0</v>
      </c>
      <c r="H37" s="31">
        <v>24</v>
      </c>
      <c r="I37" s="31">
        <v>0.8</v>
      </c>
      <c r="J37" s="20">
        <v>1</v>
      </c>
      <c r="K37" s="32">
        <f t="shared" si="6"/>
        <v>19.200000000000003</v>
      </c>
      <c r="L37" s="33">
        <f t="shared" si="7"/>
        <v>1248.0000000000002</v>
      </c>
      <c r="M37" s="34">
        <f t="shared" si="8"/>
        <v>1248.0000000000002</v>
      </c>
      <c r="N37" s="24">
        <v>13</v>
      </c>
      <c r="O37" s="25">
        <f t="shared" si="9"/>
        <v>845</v>
      </c>
    </row>
    <row r="38" spans="1:15" ht="15.75" x14ac:dyDescent="0.25">
      <c r="A38" s="26" t="s">
        <v>85</v>
      </c>
      <c r="B38" s="27" t="s">
        <v>86</v>
      </c>
      <c r="C38" s="26">
        <v>47.4</v>
      </c>
      <c r="D38" s="28">
        <v>0.5</v>
      </c>
      <c r="E38" s="29">
        <v>6.5</v>
      </c>
      <c r="F38" s="30">
        <f t="shared" si="5"/>
        <v>308.09999999999997</v>
      </c>
      <c r="H38" s="31">
        <v>24</v>
      </c>
      <c r="I38" s="31">
        <v>0.8</v>
      </c>
      <c r="J38" s="31">
        <v>1</v>
      </c>
      <c r="K38" s="32">
        <f t="shared" si="6"/>
        <v>19.200000000000003</v>
      </c>
      <c r="L38" s="33">
        <f t="shared" si="7"/>
        <v>910.08000000000015</v>
      </c>
      <c r="M38" s="34">
        <f t="shared" si="8"/>
        <v>601.98000000000025</v>
      </c>
      <c r="N38" s="24">
        <v>13</v>
      </c>
      <c r="O38" s="25">
        <f t="shared" si="9"/>
        <v>616.19999999999993</v>
      </c>
    </row>
    <row r="39" spans="1:15" ht="15.75" x14ac:dyDescent="0.25">
      <c r="A39" s="26" t="s">
        <v>87</v>
      </c>
      <c r="B39" s="27" t="s">
        <v>88</v>
      </c>
      <c r="C39" s="26">
        <v>73.3</v>
      </c>
      <c r="D39" s="28">
        <v>0.5</v>
      </c>
      <c r="E39" s="29">
        <v>6.5</v>
      </c>
      <c r="F39" s="30">
        <f t="shared" si="5"/>
        <v>476.45</v>
      </c>
      <c r="H39" s="31">
        <v>24</v>
      </c>
      <c r="I39" s="31">
        <v>0.8</v>
      </c>
      <c r="J39" s="20">
        <v>1</v>
      </c>
      <c r="K39" s="32">
        <f t="shared" si="6"/>
        <v>19.200000000000003</v>
      </c>
      <c r="L39" s="33">
        <f t="shared" si="7"/>
        <v>1407.3600000000001</v>
      </c>
      <c r="M39" s="34">
        <f t="shared" si="8"/>
        <v>930.91000000000008</v>
      </c>
      <c r="N39" s="24">
        <v>13</v>
      </c>
      <c r="O39" s="25">
        <f t="shared" si="9"/>
        <v>952.9</v>
      </c>
    </row>
    <row r="40" spans="1:15" ht="15.75" x14ac:dyDescent="0.25">
      <c r="A40" s="26" t="s">
        <v>89</v>
      </c>
      <c r="B40" s="27" t="s">
        <v>90</v>
      </c>
      <c r="C40" s="26">
        <v>38.299999999999997</v>
      </c>
      <c r="D40" s="28">
        <v>0.5</v>
      </c>
      <c r="E40" s="29">
        <v>6.5</v>
      </c>
      <c r="F40" s="30">
        <f t="shared" si="5"/>
        <v>248.95</v>
      </c>
      <c r="H40" s="31">
        <v>24</v>
      </c>
      <c r="I40" s="31">
        <v>0.8</v>
      </c>
      <c r="J40" s="31">
        <v>1</v>
      </c>
      <c r="K40" s="32">
        <f t="shared" si="6"/>
        <v>19.200000000000003</v>
      </c>
      <c r="L40" s="33">
        <f t="shared" si="7"/>
        <v>735.36</v>
      </c>
      <c r="M40" s="34">
        <f t="shared" si="8"/>
        <v>486.41</v>
      </c>
      <c r="N40" s="24">
        <v>13</v>
      </c>
      <c r="O40" s="25">
        <f t="shared" si="9"/>
        <v>497.9</v>
      </c>
    </row>
    <row r="41" spans="1:15" ht="15.75" x14ac:dyDescent="0.25">
      <c r="A41" s="26" t="s">
        <v>91</v>
      </c>
      <c r="B41" s="27" t="s">
        <v>92</v>
      </c>
      <c r="C41" s="26">
        <v>81.8</v>
      </c>
      <c r="D41" s="28">
        <v>0.5</v>
      </c>
      <c r="E41" s="29">
        <v>6.5</v>
      </c>
      <c r="F41" s="30">
        <f t="shared" si="5"/>
        <v>531.69999999999993</v>
      </c>
      <c r="H41" s="31">
        <v>24</v>
      </c>
      <c r="I41" s="31">
        <v>0.8</v>
      </c>
      <c r="J41" s="20">
        <v>1</v>
      </c>
      <c r="K41" s="32">
        <f t="shared" si="6"/>
        <v>19.200000000000003</v>
      </c>
      <c r="L41" s="33">
        <f t="shared" si="7"/>
        <v>1570.5600000000002</v>
      </c>
      <c r="M41" s="34">
        <f t="shared" si="8"/>
        <v>1038.8600000000001</v>
      </c>
      <c r="N41" s="24">
        <v>13</v>
      </c>
      <c r="O41" s="25">
        <f t="shared" si="9"/>
        <v>1063.3999999999999</v>
      </c>
    </row>
    <row r="42" spans="1:15" ht="15.75" x14ac:dyDescent="0.25">
      <c r="A42" s="26" t="s">
        <v>93</v>
      </c>
      <c r="B42" s="27" t="s">
        <v>94</v>
      </c>
      <c r="C42" s="26">
        <v>32.700000000000003</v>
      </c>
      <c r="D42" s="28">
        <v>0.5</v>
      </c>
      <c r="E42" s="29">
        <v>6.5</v>
      </c>
      <c r="F42" s="30">
        <f t="shared" si="5"/>
        <v>212.55</v>
      </c>
      <c r="H42" s="31">
        <v>24</v>
      </c>
      <c r="I42" s="31">
        <v>0.8</v>
      </c>
      <c r="J42" s="31">
        <v>1</v>
      </c>
      <c r="K42" s="32">
        <f t="shared" si="6"/>
        <v>19.200000000000003</v>
      </c>
      <c r="L42" s="33">
        <f t="shared" si="7"/>
        <v>627.84000000000015</v>
      </c>
      <c r="M42" s="34">
        <f t="shared" si="8"/>
        <v>415.29000000000013</v>
      </c>
      <c r="N42" s="24">
        <v>13</v>
      </c>
      <c r="O42" s="25">
        <f t="shared" si="9"/>
        <v>425.1</v>
      </c>
    </row>
    <row r="43" spans="1:15" ht="15.75" x14ac:dyDescent="0.25">
      <c r="A43" s="26" t="s">
        <v>95</v>
      </c>
      <c r="B43" s="27" t="s">
        <v>96</v>
      </c>
      <c r="C43" s="26">
        <v>29.4</v>
      </c>
      <c r="D43" s="28">
        <v>0.5</v>
      </c>
      <c r="E43" s="29">
        <v>6.5</v>
      </c>
      <c r="F43" s="30">
        <f t="shared" si="5"/>
        <v>191.1</v>
      </c>
      <c r="H43" s="31">
        <v>24</v>
      </c>
      <c r="I43" s="31">
        <v>0.8</v>
      </c>
      <c r="J43" s="20">
        <v>1</v>
      </c>
      <c r="K43" s="32">
        <f t="shared" si="6"/>
        <v>19.200000000000003</v>
      </c>
      <c r="L43" s="33">
        <f t="shared" si="7"/>
        <v>564.48</v>
      </c>
      <c r="M43" s="34">
        <f t="shared" si="8"/>
        <v>373.38</v>
      </c>
      <c r="N43" s="24">
        <v>13</v>
      </c>
      <c r="O43" s="25">
        <f t="shared" si="9"/>
        <v>382.2</v>
      </c>
    </row>
    <row r="44" spans="1:15" ht="15.75" x14ac:dyDescent="0.25">
      <c r="A44" s="26" t="s">
        <v>97</v>
      </c>
      <c r="B44" s="27" t="s">
        <v>98</v>
      </c>
      <c r="C44" s="26">
        <v>48</v>
      </c>
      <c r="D44" s="28">
        <v>0.5</v>
      </c>
      <c r="E44" s="29">
        <v>6.5</v>
      </c>
      <c r="F44" s="30">
        <f t="shared" si="5"/>
        <v>312</v>
      </c>
      <c r="H44" s="31">
        <v>24</v>
      </c>
      <c r="I44" s="31">
        <v>0.8</v>
      </c>
      <c r="J44" s="31">
        <v>1</v>
      </c>
      <c r="K44" s="32">
        <f t="shared" si="6"/>
        <v>19.200000000000003</v>
      </c>
      <c r="L44" s="33">
        <f t="shared" si="7"/>
        <v>921.60000000000014</v>
      </c>
      <c r="M44" s="34">
        <f t="shared" si="8"/>
        <v>609.60000000000014</v>
      </c>
      <c r="N44" s="24">
        <v>13</v>
      </c>
      <c r="O44" s="25">
        <f t="shared" si="9"/>
        <v>624</v>
      </c>
    </row>
    <row r="45" spans="1:15" ht="15.75" x14ac:dyDescent="0.25">
      <c r="A45" s="26" t="s">
        <v>99</v>
      </c>
      <c r="B45" s="27" t="s">
        <v>100</v>
      </c>
      <c r="C45" s="26">
        <v>18</v>
      </c>
      <c r="D45" s="28">
        <v>0.5</v>
      </c>
      <c r="E45" s="29">
        <v>6.5</v>
      </c>
      <c r="F45" s="30">
        <f t="shared" si="5"/>
        <v>117</v>
      </c>
      <c r="H45" s="31">
        <v>24</v>
      </c>
      <c r="I45" s="31">
        <v>0.8</v>
      </c>
      <c r="J45" s="31">
        <v>1</v>
      </c>
      <c r="K45" s="32">
        <f t="shared" si="6"/>
        <v>19.200000000000003</v>
      </c>
      <c r="L45" s="33">
        <f t="shared" si="7"/>
        <v>345.6</v>
      </c>
      <c r="M45" s="34">
        <f t="shared" si="8"/>
        <v>228.60000000000002</v>
      </c>
      <c r="N45" s="24">
        <v>0</v>
      </c>
      <c r="O45" s="25">
        <f t="shared" si="9"/>
        <v>0</v>
      </c>
    </row>
    <row r="46" spans="1:15" ht="15.75" x14ac:dyDescent="0.25">
      <c r="A46" s="26" t="s">
        <v>101</v>
      </c>
      <c r="B46" s="27" t="s">
        <v>102</v>
      </c>
      <c r="C46" s="26">
        <v>18</v>
      </c>
      <c r="D46" s="28">
        <v>0.5</v>
      </c>
      <c r="E46" s="29">
        <v>6.5</v>
      </c>
      <c r="F46" s="30">
        <f t="shared" si="5"/>
        <v>117</v>
      </c>
      <c r="H46" s="31">
        <v>24</v>
      </c>
      <c r="I46" s="31">
        <v>0.8</v>
      </c>
      <c r="J46" s="31">
        <v>1</v>
      </c>
      <c r="K46" s="32">
        <f t="shared" si="6"/>
        <v>19.200000000000003</v>
      </c>
      <c r="L46" s="33">
        <f t="shared" si="7"/>
        <v>345.6</v>
      </c>
      <c r="M46" s="34">
        <f t="shared" si="8"/>
        <v>228.60000000000002</v>
      </c>
      <c r="N46" s="24">
        <v>0</v>
      </c>
      <c r="O46" s="25">
        <f t="shared" si="9"/>
        <v>0</v>
      </c>
    </row>
    <row r="47" spans="1:15" ht="15.75" x14ac:dyDescent="0.25">
      <c r="A47" s="26" t="s">
        <v>103</v>
      </c>
      <c r="B47" s="27" t="s">
        <v>104</v>
      </c>
      <c r="C47" s="26">
        <v>42</v>
      </c>
      <c r="D47" s="28">
        <v>0.5</v>
      </c>
      <c r="E47" s="29">
        <v>6.5</v>
      </c>
      <c r="F47" s="30">
        <f t="shared" si="5"/>
        <v>273</v>
      </c>
      <c r="H47" s="31">
        <v>24</v>
      </c>
      <c r="I47" s="31">
        <v>0.8</v>
      </c>
      <c r="J47" s="31">
        <v>1</v>
      </c>
      <c r="K47" s="32">
        <f t="shared" si="6"/>
        <v>19.200000000000003</v>
      </c>
      <c r="L47" s="33">
        <f t="shared" si="7"/>
        <v>806.40000000000009</v>
      </c>
      <c r="M47" s="34">
        <f t="shared" si="8"/>
        <v>533.40000000000009</v>
      </c>
      <c r="N47" s="24">
        <v>0</v>
      </c>
      <c r="O47" s="25">
        <f t="shared" si="9"/>
        <v>0</v>
      </c>
    </row>
    <row r="48" spans="1:15" ht="15.75" x14ac:dyDescent="0.25">
      <c r="A48" s="26" t="s">
        <v>105</v>
      </c>
      <c r="B48" s="27" t="s">
        <v>106</v>
      </c>
      <c r="C48" s="26">
        <v>21</v>
      </c>
      <c r="D48" s="28">
        <v>0.5</v>
      </c>
      <c r="E48" s="29">
        <v>6.5</v>
      </c>
      <c r="F48" s="30">
        <f t="shared" si="5"/>
        <v>136.5</v>
      </c>
      <c r="H48" s="31">
        <v>24</v>
      </c>
      <c r="I48" s="31">
        <v>0.8</v>
      </c>
      <c r="J48" s="31">
        <v>1</v>
      </c>
      <c r="K48" s="32">
        <f t="shared" si="6"/>
        <v>19.200000000000003</v>
      </c>
      <c r="L48" s="33">
        <f t="shared" si="7"/>
        <v>403.20000000000005</v>
      </c>
      <c r="M48" s="34">
        <f t="shared" si="8"/>
        <v>266.70000000000005</v>
      </c>
      <c r="N48" s="24">
        <v>0</v>
      </c>
      <c r="O48" s="25">
        <f t="shared" si="9"/>
        <v>0</v>
      </c>
    </row>
    <row r="49" spans="1:15" ht="15.75" x14ac:dyDescent="0.25">
      <c r="A49" s="26" t="s">
        <v>107</v>
      </c>
      <c r="B49" s="27" t="s">
        <v>108</v>
      </c>
      <c r="C49" s="26">
        <v>42</v>
      </c>
      <c r="D49" s="28">
        <v>1</v>
      </c>
      <c r="E49" s="29">
        <v>13</v>
      </c>
      <c r="F49" s="30">
        <f t="shared" si="5"/>
        <v>546</v>
      </c>
      <c r="H49" s="31">
        <v>24</v>
      </c>
      <c r="I49" s="31">
        <v>0.8</v>
      </c>
      <c r="J49" s="31">
        <v>1</v>
      </c>
      <c r="K49" s="32">
        <f t="shared" si="6"/>
        <v>19.200000000000003</v>
      </c>
      <c r="L49" s="33">
        <f t="shared" si="7"/>
        <v>806.40000000000009</v>
      </c>
      <c r="M49" s="34">
        <f t="shared" si="8"/>
        <v>260.40000000000009</v>
      </c>
      <c r="N49" s="24">
        <v>0</v>
      </c>
      <c r="O49" s="25">
        <f t="shared" si="9"/>
        <v>0</v>
      </c>
    </row>
    <row r="50" spans="1:15" ht="15.75" x14ac:dyDescent="0.25">
      <c r="A50" s="26" t="s">
        <v>109</v>
      </c>
      <c r="B50" s="27" t="s">
        <v>110</v>
      </c>
      <c r="C50" s="26">
        <v>64.8</v>
      </c>
      <c r="D50" s="28">
        <v>0.5</v>
      </c>
      <c r="E50" s="29">
        <v>6.5</v>
      </c>
      <c r="F50" s="30">
        <f t="shared" si="5"/>
        <v>421.2</v>
      </c>
      <c r="H50" s="31">
        <v>24</v>
      </c>
      <c r="I50" s="31">
        <v>0.8</v>
      </c>
      <c r="J50" s="31">
        <v>1</v>
      </c>
      <c r="K50" s="32">
        <f t="shared" si="6"/>
        <v>19.200000000000003</v>
      </c>
      <c r="L50" s="33">
        <f t="shared" si="7"/>
        <v>1244.1600000000001</v>
      </c>
      <c r="M50" s="35">
        <f t="shared" si="8"/>
        <v>822.96</v>
      </c>
      <c r="N50" s="24">
        <v>0</v>
      </c>
      <c r="O50" s="25">
        <f t="shared" si="9"/>
        <v>0</v>
      </c>
    </row>
    <row r="51" spans="1:15" ht="15.75" x14ac:dyDescent="0.25">
      <c r="A51" s="26" t="s">
        <v>111</v>
      </c>
      <c r="B51" s="27" t="s">
        <v>112</v>
      </c>
      <c r="C51" s="26">
        <v>61.2</v>
      </c>
      <c r="D51" s="28">
        <v>0.5</v>
      </c>
      <c r="E51" s="29">
        <v>6.5</v>
      </c>
      <c r="F51" s="30">
        <f t="shared" si="5"/>
        <v>397.8</v>
      </c>
      <c r="H51" s="31">
        <v>24</v>
      </c>
      <c r="I51" s="31">
        <v>0.8</v>
      </c>
      <c r="J51" s="31">
        <v>1</v>
      </c>
      <c r="K51" s="32">
        <f t="shared" si="6"/>
        <v>19.200000000000003</v>
      </c>
      <c r="L51" s="33">
        <f t="shared" si="7"/>
        <v>1175.0400000000002</v>
      </c>
      <c r="M51" s="35">
        <f t="shared" si="8"/>
        <v>777.24000000000024</v>
      </c>
      <c r="N51" s="24">
        <v>13</v>
      </c>
      <c r="O51" s="25">
        <f t="shared" si="9"/>
        <v>795.6</v>
      </c>
    </row>
    <row r="52" spans="1:15" ht="15.75" x14ac:dyDescent="0.25">
      <c r="A52" s="26" t="s">
        <v>113</v>
      </c>
      <c r="B52" s="27" t="s">
        <v>114</v>
      </c>
      <c r="C52" s="26">
        <v>49.8</v>
      </c>
      <c r="D52" s="28">
        <v>0.5</v>
      </c>
      <c r="E52" s="29">
        <v>6.5</v>
      </c>
      <c r="F52" s="30">
        <f t="shared" si="5"/>
        <v>323.7</v>
      </c>
      <c r="H52" s="31">
        <v>24</v>
      </c>
      <c r="I52" s="31">
        <v>0.8</v>
      </c>
      <c r="J52" s="31">
        <v>1</v>
      </c>
      <c r="K52" s="32">
        <f t="shared" si="6"/>
        <v>19.200000000000003</v>
      </c>
      <c r="L52" s="33">
        <f t="shared" si="7"/>
        <v>956.16000000000008</v>
      </c>
      <c r="M52" s="35">
        <f t="shared" si="8"/>
        <v>632.46</v>
      </c>
      <c r="N52" s="24">
        <v>13</v>
      </c>
      <c r="O52" s="25">
        <f t="shared" si="9"/>
        <v>647.4</v>
      </c>
    </row>
    <row r="53" spans="1:15" ht="15.75" x14ac:dyDescent="0.25">
      <c r="A53" s="26" t="s">
        <v>115</v>
      </c>
      <c r="B53" s="27" t="s">
        <v>116</v>
      </c>
      <c r="C53" s="26">
        <v>30.5</v>
      </c>
      <c r="D53" s="28">
        <v>0.5</v>
      </c>
      <c r="E53" s="29">
        <v>6.5</v>
      </c>
      <c r="F53" s="30">
        <f t="shared" si="5"/>
        <v>198.25</v>
      </c>
      <c r="H53" s="31">
        <v>24</v>
      </c>
      <c r="I53" s="31">
        <v>0.8</v>
      </c>
      <c r="J53" s="31">
        <v>1</v>
      </c>
      <c r="K53" s="32">
        <f t="shared" si="6"/>
        <v>19.200000000000003</v>
      </c>
      <c r="L53" s="33">
        <f t="shared" si="7"/>
        <v>585.60000000000014</v>
      </c>
      <c r="M53" s="35">
        <f t="shared" si="8"/>
        <v>387.35000000000014</v>
      </c>
      <c r="N53" s="24">
        <v>13</v>
      </c>
      <c r="O53" s="25">
        <f t="shared" si="9"/>
        <v>396.5</v>
      </c>
    </row>
    <row r="54" spans="1:15" ht="15.75" x14ac:dyDescent="0.25">
      <c r="A54" s="26" t="s">
        <v>117</v>
      </c>
      <c r="B54" s="27" t="s">
        <v>118</v>
      </c>
      <c r="C54" s="26">
        <v>49.8</v>
      </c>
      <c r="D54" s="28">
        <v>0.5</v>
      </c>
      <c r="E54" s="29">
        <v>6.5</v>
      </c>
      <c r="F54" s="30">
        <f t="shared" si="5"/>
        <v>323.7</v>
      </c>
      <c r="H54" s="31">
        <v>24</v>
      </c>
      <c r="I54" s="31">
        <v>0.8</v>
      </c>
      <c r="J54" s="31">
        <v>1</v>
      </c>
      <c r="K54" s="32">
        <f t="shared" si="6"/>
        <v>19.200000000000003</v>
      </c>
      <c r="L54" s="33">
        <f t="shared" si="7"/>
        <v>956.16000000000008</v>
      </c>
      <c r="M54" s="35">
        <f t="shared" si="8"/>
        <v>632.46</v>
      </c>
      <c r="N54" s="24">
        <v>13</v>
      </c>
      <c r="O54" s="25">
        <f t="shared" si="9"/>
        <v>647.4</v>
      </c>
    </row>
    <row r="55" spans="1:15" ht="15.75" x14ac:dyDescent="0.25">
      <c r="A55" s="26" t="s">
        <v>119</v>
      </c>
      <c r="B55" s="27" t="s">
        <v>120</v>
      </c>
      <c r="C55" s="26">
        <v>49.8</v>
      </c>
      <c r="D55" s="28">
        <v>0.5</v>
      </c>
      <c r="E55" s="29">
        <v>6.5</v>
      </c>
      <c r="F55" s="30">
        <f t="shared" si="5"/>
        <v>323.7</v>
      </c>
      <c r="H55" s="31">
        <v>24</v>
      </c>
      <c r="I55" s="31">
        <v>0.8</v>
      </c>
      <c r="J55" s="31">
        <v>1</v>
      </c>
      <c r="K55" s="32">
        <f t="shared" si="6"/>
        <v>19.200000000000003</v>
      </c>
      <c r="L55" s="33">
        <f t="shared" si="7"/>
        <v>956.16000000000008</v>
      </c>
      <c r="M55" s="35">
        <f t="shared" si="8"/>
        <v>632.46</v>
      </c>
      <c r="N55" s="24">
        <v>13</v>
      </c>
      <c r="O55" s="25">
        <f t="shared" si="9"/>
        <v>647.4</v>
      </c>
    </row>
    <row r="56" spans="1:15" ht="15.75" x14ac:dyDescent="0.25">
      <c r="A56" s="26" t="s">
        <v>121</v>
      </c>
      <c r="B56" s="27" t="s">
        <v>122</v>
      </c>
      <c r="C56" s="26">
        <v>30.5</v>
      </c>
      <c r="D56" s="28">
        <v>0.5</v>
      </c>
      <c r="E56" s="29">
        <v>6.5</v>
      </c>
      <c r="F56" s="30">
        <f t="shared" si="5"/>
        <v>198.25</v>
      </c>
      <c r="H56" s="31">
        <v>24</v>
      </c>
      <c r="I56" s="31">
        <v>0.8</v>
      </c>
      <c r="J56" s="31">
        <v>1</v>
      </c>
      <c r="K56" s="32">
        <f t="shared" si="6"/>
        <v>19.200000000000003</v>
      </c>
      <c r="L56" s="33">
        <f t="shared" si="7"/>
        <v>585.60000000000014</v>
      </c>
      <c r="M56" s="35">
        <f t="shared" si="8"/>
        <v>387.35000000000014</v>
      </c>
      <c r="N56" s="24">
        <v>13</v>
      </c>
      <c r="O56" s="25">
        <f t="shared" si="9"/>
        <v>396.5</v>
      </c>
    </row>
    <row r="57" spans="1:15" ht="15.75" x14ac:dyDescent="0.25">
      <c r="A57" s="26" t="s">
        <v>123</v>
      </c>
      <c r="B57" s="27" t="s">
        <v>124</v>
      </c>
      <c r="C57" s="26">
        <v>44.4</v>
      </c>
      <c r="D57" s="28">
        <v>0.5</v>
      </c>
      <c r="E57" s="29">
        <v>6.5</v>
      </c>
      <c r="F57" s="30">
        <f t="shared" si="5"/>
        <v>288.59999999999997</v>
      </c>
      <c r="H57" s="31">
        <v>24</v>
      </c>
      <c r="I57" s="31">
        <v>0.8</v>
      </c>
      <c r="J57" s="31">
        <v>1</v>
      </c>
      <c r="K57" s="32">
        <f t="shared" si="6"/>
        <v>19.200000000000003</v>
      </c>
      <c r="L57" s="33">
        <f t="shared" si="7"/>
        <v>852.48000000000013</v>
      </c>
      <c r="M57" s="35">
        <f t="shared" si="8"/>
        <v>563.88000000000011</v>
      </c>
      <c r="N57" s="24">
        <v>13</v>
      </c>
      <c r="O57" s="25">
        <f t="shared" si="9"/>
        <v>577.19999999999993</v>
      </c>
    </row>
    <row r="58" spans="1:15" ht="15.75" x14ac:dyDescent="0.25">
      <c r="A58" s="26" t="s">
        <v>125</v>
      </c>
      <c r="B58" s="27" t="s">
        <v>126</v>
      </c>
      <c r="C58" s="26">
        <v>43.9</v>
      </c>
      <c r="D58" s="28">
        <v>0.5</v>
      </c>
      <c r="E58" s="29">
        <v>6.5</v>
      </c>
      <c r="F58" s="30">
        <f t="shared" si="5"/>
        <v>285.34999999999997</v>
      </c>
      <c r="H58" s="31">
        <v>24</v>
      </c>
      <c r="I58" s="31">
        <v>0.8</v>
      </c>
      <c r="J58" s="31">
        <v>1</v>
      </c>
      <c r="K58" s="32">
        <f t="shared" si="6"/>
        <v>19.200000000000003</v>
      </c>
      <c r="L58" s="33">
        <f t="shared" si="7"/>
        <v>842.88000000000011</v>
      </c>
      <c r="M58" s="35">
        <f t="shared" si="8"/>
        <v>557.5300000000002</v>
      </c>
      <c r="N58" s="24">
        <v>13</v>
      </c>
      <c r="O58" s="25">
        <f t="shared" si="9"/>
        <v>570.69999999999993</v>
      </c>
    </row>
    <row r="59" spans="1:15" ht="15.75" x14ac:dyDescent="0.25">
      <c r="A59" s="26" t="s">
        <v>127</v>
      </c>
      <c r="B59" s="27" t="s">
        <v>128</v>
      </c>
      <c r="C59" s="26">
        <v>42</v>
      </c>
      <c r="D59" s="28">
        <v>0</v>
      </c>
      <c r="E59" s="29">
        <v>0</v>
      </c>
      <c r="F59" s="30">
        <f t="shared" si="5"/>
        <v>0</v>
      </c>
      <c r="H59" s="31">
        <v>24</v>
      </c>
      <c r="I59" s="31">
        <v>0.8</v>
      </c>
      <c r="J59" s="31">
        <v>0.2</v>
      </c>
      <c r="K59" s="32">
        <f t="shared" si="6"/>
        <v>3.8400000000000007</v>
      </c>
      <c r="L59" s="33">
        <f t="shared" si="7"/>
        <v>161.28000000000003</v>
      </c>
      <c r="M59" s="35">
        <f t="shared" si="8"/>
        <v>161.28000000000003</v>
      </c>
      <c r="N59" s="24">
        <v>0</v>
      </c>
      <c r="O59" s="25">
        <f t="shared" si="9"/>
        <v>0</v>
      </c>
    </row>
    <row r="60" spans="1:15" ht="15.75" x14ac:dyDescent="0.25">
      <c r="A60" s="26" t="s">
        <v>129</v>
      </c>
      <c r="B60" s="27" t="s">
        <v>130</v>
      </c>
      <c r="C60" s="26">
        <v>42</v>
      </c>
      <c r="D60" s="28">
        <v>0</v>
      </c>
      <c r="E60" s="29">
        <v>0</v>
      </c>
      <c r="F60" s="30">
        <f t="shared" si="5"/>
        <v>0</v>
      </c>
      <c r="H60" s="31">
        <v>24</v>
      </c>
      <c r="I60" s="31">
        <v>0.8</v>
      </c>
      <c r="J60" s="31">
        <v>0.2</v>
      </c>
      <c r="K60" s="32">
        <f t="shared" si="6"/>
        <v>3.8400000000000007</v>
      </c>
      <c r="L60" s="33">
        <f t="shared" si="7"/>
        <v>161.28000000000003</v>
      </c>
      <c r="M60" s="35">
        <f t="shared" si="8"/>
        <v>161.28000000000003</v>
      </c>
      <c r="N60" s="24">
        <v>0</v>
      </c>
      <c r="O60" s="25">
        <f t="shared" si="9"/>
        <v>0</v>
      </c>
    </row>
    <row r="61" spans="1:15" ht="15.75" x14ac:dyDescent="0.25">
      <c r="A61" s="26" t="s">
        <v>131</v>
      </c>
      <c r="B61" s="27" t="s">
        <v>132</v>
      </c>
      <c r="C61" s="26">
        <v>42</v>
      </c>
      <c r="D61" s="28">
        <v>0</v>
      </c>
      <c r="E61" s="29">
        <v>0</v>
      </c>
      <c r="F61" s="30">
        <f t="shared" si="5"/>
        <v>0</v>
      </c>
      <c r="H61" s="31">
        <v>24</v>
      </c>
      <c r="I61" s="31">
        <v>0.8</v>
      </c>
      <c r="J61" s="31">
        <v>0.2</v>
      </c>
      <c r="K61" s="32">
        <f t="shared" si="6"/>
        <v>3.8400000000000007</v>
      </c>
      <c r="L61" s="33">
        <f t="shared" si="7"/>
        <v>161.28000000000003</v>
      </c>
      <c r="M61" s="35">
        <f t="shared" si="8"/>
        <v>161.28000000000003</v>
      </c>
      <c r="N61" s="24">
        <v>0</v>
      </c>
      <c r="O61" s="25">
        <f t="shared" si="9"/>
        <v>0</v>
      </c>
    </row>
    <row r="62" spans="1:15" ht="15.75" x14ac:dyDescent="0.25">
      <c r="A62" s="26" t="s">
        <v>133</v>
      </c>
      <c r="B62" s="27" t="s">
        <v>134</v>
      </c>
      <c r="C62" s="26">
        <v>42</v>
      </c>
      <c r="D62" s="28">
        <v>0</v>
      </c>
      <c r="E62" s="29">
        <v>0</v>
      </c>
      <c r="F62" s="30">
        <f t="shared" si="5"/>
        <v>0</v>
      </c>
      <c r="H62" s="31">
        <v>24</v>
      </c>
      <c r="I62" s="31">
        <v>0.8</v>
      </c>
      <c r="J62" s="31">
        <v>0.2</v>
      </c>
      <c r="K62" s="32">
        <f t="shared" si="6"/>
        <v>3.8400000000000007</v>
      </c>
      <c r="L62" s="33">
        <f t="shared" si="7"/>
        <v>161.28000000000003</v>
      </c>
      <c r="M62" s="35">
        <f t="shared" si="8"/>
        <v>161.28000000000003</v>
      </c>
      <c r="N62" s="24">
        <v>0</v>
      </c>
      <c r="O62" s="25">
        <f t="shared" si="9"/>
        <v>0</v>
      </c>
    </row>
    <row r="63" spans="1:15" ht="15.75" x14ac:dyDescent="0.25">
      <c r="A63" s="26" t="s">
        <v>135</v>
      </c>
      <c r="B63" s="27" t="s">
        <v>136</v>
      </c>
      <c r="C63" s="26">
        <v>42</v>
      </c>
      <c r="D63" s="28">
        <v>0</v>
      </c>
      <c r="E63" s="29">
        <v>0</v>
      </c>
      <c r="F63" s="30">
        <f t="shared" si="5"/>
        <v>0</v>
      </c>
      <c r="H63" s="31">
        <v>24</v>
      </c>
      <c r="I63" s="31">
        <v>0.8</v>
      </c>
      <c r="J63" s="31">
        <v>0.2</v>
      </c>
      <c r="K63" s="32">
        <f t="shared" si="6"/>
        <v>3.8400000000000007</v>
      </c>
      <c r="L63" s="33">
        <f t="shared" si="7"/>
        <v>161.28000000000003</v>
      </c>
      <c r="M63" s="35">
        <f t="shared" si="8"/>
        <v>161.28000000000003</v>
      </c>
      <c r="N63" s="24">
        <v>0</v>
      </c>
      <c r="O63" s="25">
        <f t="shared" si="9"/>
        <v>0</v>
      </c>
    </row>
    <row r="64" spans="1:15" ht="15.75" x14ac:dyDescent="0.25">
      <c r="A64" s="26" t="s">
        <v>137</v>
      </c>
      <c r="B64" s="27" t="s">
        <v>138</v>
      </c>
      <c r="C64" s="26">
        <v>42</v>
      </c>
      <c r="D64" s="28">
        <v>0</v>
      </c>
      <c r="E64" s="29">
        <v>0</v>
      </c>
      <c r="F64" s="30">
        <f t="shared" si="5"/>
        <v>0</v>
      </c>
      <c r="H64" s="31">
        <v>24</v>
      </c>
      <c r="I64" s="31">
        <v>0.8</v>
      </c>
      <c r="J64" s="31">
        <v>0.2</v>
      </c>
      <c r="K64" s="32">
        <f t="shared" si="6"/>
        <v>3.8400000000000007</v>
      </c>
      <c r="L64" s="33">
        <f t="shared" si="7"/>
        <v>161.28000000000003</v>
      </c>
      <c r="M64" s="35">
        <f t="shared" si="8"/>
        <v>161.28000000000003</v>
      </c>
      <c r="N64" s="24">
        <v>0</v>
      </c>
      <c r="O64" s="25">
        <f t="shared" si="9"/>
        <v>0</v>
      </c>
    </row>
    <row r="65" spans="1:15" ht="15.75" x14ac:dyDescent="0.25">
      <c r="A65" s="26" t="s">
        <v>139</v>
      </c>
      <c r="B65" s="27" t="s">
        <v>140</v>
      </c>
      <c r="C65" s="26">
        <v>42</v>
      </c>
      <c r="D65" s="28">
        <v>0</v>
      </c>
      <c r="E65" s="29">
        <v>0</v>
      </c>
      <c r="F65" s="30">
        <f t="shared" si="5"/>
        <v>0</v>
      </c>
      <c r="H65" s="31">
        <v>24</v>
      </c>
      <c r="I65" s="31">
        <v>0.8</v>
      </c>
      <c r="J65" s="31">
        <v>0.2</v>
      </c>
      <c r="K65" s="32">
        <f t="shared" si="6"/>
        <v>3.8400000000000007</v>
      </c>
      <c r="L65" s="33">
        <f t="shared" si="7"/>
        <v>161.28000000000003</v>
      </c>
      <c r="M65" s="35">
        <f t="shared" si="8"/>
        <v>161.28000000000003</v>
      </c>
      <c r="N65" s="24">
        <v>0</v>
      </c>
      <c r="O65" s="25">
        <f t="shared" si="9"/>
        <v>0</v>
      </c>
    </row>
    <row r="66" spans="1:15" ht="15.75" x14ac:dyDescent="0.25">
      <c r="A66" s="26" t="s">
        <v>141</v>
      </c>
      <c r="B66" s="27" t="s">
        <v>142</v>
      </c>
      <c r="C66" s="26">
        <v>42</v>
      </c>
      <c r="D66" s="28">
        <v>0</v>
      </c>
      <c r="E66" s="29">
        <v>0</v>
      </c>
      <c r="F66" s="30">
        <f t="shared" si="5"/>
        <v>0</v>
      </c>
      <c r="H66" s="31">
        <v>24</v>
      </c>
      <c r="I66" s="31">
        <v>0.8</v>
      </c>
      <c r="J66" s="31">
        <v>0.2</v>
      </c>
      <c r="K66" s="32">
        <f t="shared" si="6"/>
        <v>3.8400000000000007</v>
      </c>
      <c r="L66" s="33">
        <f t="shared" si="7"/>
        <v>161.28000000000003</v>
      </c>
      <c r="M66" s="35">
        <f t="shared" si="8"/>
        <v>161.28000000000003</v>
      </c>
      <c r="N66" s="24">
        <v>0</v>
      </c>
      <c r="O66" s="25">
        <f t="shared" si="9"/>
        <v>0</v>
      </c>
    </row>
    <row r="67" spans="1:15" ht="15.75" x14ac:dyDescent="0.25">
      <c r="A67" s="26" t="s">
        <v>143</v>
      </c>
      <c r="B67" s="27" t="s">
        <v>144</v>
      </c>
      <c r="C67" s="26">
        <v>42</v>
      </c>
      <c r="D67" s="28">
        <v>0</v>
      </c>
      <c r="E67" s="29">
        <v>0</v>
      </c>
      <c r="F67" s="30">
        <f t="shared" ref="F67:F98" si="10">+C67*E67</f>
        <v>0</v>
      </c>
      <c r="H67" s="31">
        <v>24</v>
      </c>
      <c r="I67" s="31">
        <v>0.8</v>
      </c>
      <c r="J67" s="31">
        <v>0.2</v>
      </c>
      <c r="K67" s="32">
        <f t="shared" ref="K67:K98" si="11">+H67*I67*J67</f>
        <v>3.8400000000000007</v>
      </c>
      <c r="L67" s="33">
        <f t="shared" ref="L67:L98" si="12">+C67*K67</f>
        <v>161.28000000000003</v>
      </c>
      <c r="M67" s="35">
        <f t="shared" ref="M67:M98" si="13">+L67-F67</f>
        <v>161.28000000000003</v>
      </c>
      <c r="N67" s="24">
        <v>0</v>
      </c>
      <c r="O67" s="25">
        <f t="shared" ref="O67:O98" si="14">+C67*N67</f>
        <v>0</v>
      </c>
    </row>
    <row r="68" spans="1:15" ht="15.75" x14ac:dyDescent="0.25">
      <c r="A68" s="26" t="s">
        <v>145</v>
      </c>
      <c r="B68" s="27" t="s">
        <v>146</v>
      </c>
      <c r="C68" s="26">
        <v>42</v>
      </c>
      <c r="D68" s="28">
        <v>0</v>
      </c>
      <c r="E68" s="29">
        <v>0</v>
      </c>
      <c r="F68" s="30">
        <f t="shared" si="10"/>
        <v>0</v>
      </c>
      <c r="H68" s="31">
        <v>24</v>
      </c>
      <c r="I68" s="31">
        <v>0.8</v>
      </c>
      <c r="J68" s="31">
        <v>0.2</v>
      </c>
      <c r="K68" s="32">
        <f t="shared" si="11"/>
        <v>3.8400000000000007</v>
      </c>
      <c r="L68" s="33">
        <f t="shared" si="12"/>
        <v>161.28000000000003</v>
      </c>
      <c r="M68" s="35">
        <f t="shared" si="13"/>
        <v>161.28000000000003</v>
      </c>
      <c r="N68" s="24">
        <v>0</v>
      </c>
      <c r="O68" s="25">
        <f t="shared" si="14"/>
        <v>0</v>
      </c>
    </row>
    <row r="69" spans="1:15" ht="15.75" x14ac:dyDescent="0.25">
      <c r="A69" s="26" t="s">
        <v>147</v>
      </c>
      <c r="B69" s="27" t="s">
        <v>148</v>
      </c>
      <c r="C69" s="26">
        <v>84</v>
      </c>
      <c r="D69" s="28">
        <v>0</v>
      </c>
      <c r="E69" s="29">
        <v>0</v>
      </c>
      <c r="F69" s="30">
        <f t="shared" si="10"/>
        <v>0</v>
      </c>
      <c r="H69" s="31">
        <v>24</v>
      </c>
      <c r="I69" s="31">
        <v>0.8</v>
      </c>
      <c r="J69" s="31">
        <v>0.2</v>
      </c>
      <c r="K69" s="32">
        <f t="shared" si="11"/>
        <v>3.8400000000000007</v>
      </c>
      <c r="L69" s="33">
        <f t="shared" si="12"/>
        <v>322.56000000000006</v>
      </c>
      <c r="M69" s="35">
        <f t="shared" si="13"/>
        <v>322.56000000000006</v>
      </c>
      <c r="N69" s="24">
        <v>0</v>
      </c>
      <c r="O69" s="25">
        <f t="shared" si="14"/>
        <v>0</v>
      </c>
    </row>
    <row r="70" spans="1:15" ht="15.75" x14ac:dyDescent="0.25">
      <c r="A70" s="26" t="s">
        <v>149</v>
      </c>
      <c r="B70" s="27" t="s">
        <v>150</v>
      </c>
      <c r="C70" s="26">
        <v>84</v>
      </c>
      <c r="D70" s="28">
        <v>0</v>
      </c>
      <c r="E70" s="29">
        <v>0</v>
      </c>
      <c r="F70" s="30">
        <f t="shared" si="10"/>
        <v>0</v>
      </c>
      <c r="H70" s="31">
        <v>24</v>
      </c>
      <c r="I70" s="31">
        <v>0.8</v>
      </c>
      <c r="J70" s="31">
        <v>0.2</v>
      </c>
      <c r="K70" s="32">
        <f t="shared" si="11"/>
        <v>3.8400000000000007</v>
      </c>
      <c r="L70" s="33">
        <f t="shared" si="12"/>
        <v>322.56000000000006</v>
      </c>
      <c r="M70" s="35">
        <f t="shared" si="13"/>
        <v>322.56000000000006</v>
      </c>
      <c r="N70" s="24">
        <v>0</v>
      </c>
      <c r="O70" s="25">
        <f t="shared" si="14"/>
        <v>0</v>
      </c>
    </row>
    <row r="71" spans="1:15" ht="15.75" x14ac:dyDescent="0.25">
      <c r="A71" s="26" t="s">
        <v>151</v>
      </c>
      <c r="B71" s="27" t="s">
        <v>152</v>
      </c>
      <c r="C71" s="26">
        <v>56</v>
      </c>
      <c r="D71" s="28">
        <v>0</v>
      </c>
      <c r="E71" s="29">
        <v>0</v>
      </c>
      <c r="F71" s="30">
        <f t="shared" si="10"/>
        <v>0</v>
      </c>
      <c r="H71" s="31">
        <v>24</v>
      </c>
      <c r="I71" s="31">
        <v>0.8</v>
      </c>
      <c r="J71" s="31">
        <v>0.2</v>
      </c>
      <c r="K71" s="32">
        <f t="shared" si="11"/>
        <v>3.8400000000000007</v>
      </c>
      <c r="L71" s="33">
        <f t="shared" si="12"/>
        <v>215.04000000000005</v>
      </c>
      <c r="M71" s="35">
        <f t="shared" si="13"/>
        <v>215.04000000000005</v>
      </c>
      <c r="N71" s="24">
        <v>0</v>
      </c>
      <c r="O71" s="25">
        <f t="shared" si="14"/>
        <v>0</v>
      </c>
    </row>
    <row r="72" spans="1:15" ht="15.75" x14ac:dyDescent="0.25">
      <c r="A72" s="26" t="s">
        <v>153</v>
      </c>
      <c r="B72" s="27" t="s">
        <v>154</v>
      </c>
      <c r="C72" s="26">
        <v>72</v>
      </c>
      <c r="D72" s="28">
        <v>0</v>
      </c>
      <c r="E72" s="29">
        <v>0</v>
      </c>
      <c r="F72" s="30">
        <f t="shared" si="10"/>
        <v>0</v>
      </c>
      <c r="H72" s="31">
        <v>24</v>
      </c>
      <c r="I72" s="31">
        <v>0.8</v>
      </c>
      <c r="J72" s="31">
        <v>0.2</v>
      </c>
      <c r="K72" s="32">
        <f t="shared" si="11"/>
        <v>3.8400000000000007</v>
      </c>
      <c r="L72" s="33">
        <f t="shared" si="12"/>
        <v>276.48000000000008</v>
      </c>
      <c r="M72" s="35">
        <f t="shared" si="13"/>
        <v>276.48000000000008</v>
      </c>
      <c r="N72" s="24">
        <v>0</v>
      </c>
      <c r="O72" s="25">
        <f t="shared" si="14"/>
        <v>0</v>
      </c>
    </row>
    <row r="73" spans="1:15" ht="15.75" x14ac:dyDescent="0.25">
      <c r="A73" s="26" t="s">
        <v>155</v>
      </c>
      <c r="B73" s="27" t="s">
        <v>156</v>
      </c>
      <c r="C73" s="26">
        <v>56</v>
      </c>
      <c r="D73" s="28">
        <v>0</v>
      </c>
      <c r="E73" s="29">
        <v>0</v>
      </c>
      <c r="F73" s="30">
        <f t="shared" si="10"/>
        <v>0</v>
      </c>
      <c r="H73" s="31">
        <v>24</v>
      </c>
      <c r="I73" s="31">
        <v>0.8</v>
      </c>
      <c r="J73" s="31">
        <v>0.2</v>
      </c>
      <c r="K73" s="32">
        <f t="shared" si="11"/>
        <v>3.8400000000000007</v>
      </c>
      <c r="L73" s="33">
        <f t="shared" si="12"/>
        <v>215.04000000000005</v>
      </c>
      <c r="M73" s="35">
        <f t="shared" si="13"/>
        <v>215.04000000000005</v>
      </c>
      <c r="N73" s="24">
        <v>0</v>
      </c>
      <c r="O73" s="25">
        <f t="shared" si="14"/>
        <v>0</v>
      </c>
    </row>
    <row r="74" spans="1:15" ht="15.75" x14ac:dyDescent="0.25">
      <c r="A74" s="26" t="s">
        <v>157</v>
      </c>
      <c r="B74" s="27" t="s">
        <v>158</v>
      </c>
      <c r="C74" s="26">
        <v>88</v>
      </c>
      <c r="D74" s="28">
        <v>0</v>
      </c>
      <c r="E74" s="29">
        <v>0</v>
      </c>
      <c r="F74" s="30">
        <f t="shared" si="10"/>
        <v>0</v>
      </c>
      <c r="H74" s="31">
        <v>24</v>
      </c>
      <c r="I74" s="31">
        <v>0.8</v>
      </c>
      <c r="J74" s="31">
        <v>0.2</v>
      </c>
      <c r="K74" s="32">
        <f t="shared" si="11"/>
        <v>3.8400000000000007</v>
      </c>
      <c r="L74" s="33">
        <f t="shared" si="12"/>
        <v>337.92000000000007</v>
      </c>
      <c r="M74" s="35">
        <f t="shared" si="13"/>
        <v>337.92000000000007</v>
      </c>
      <c r="N74" s="24">
        <v>0</v>
      </c>
      <c r="O74" s="25">
        <f t="shared" si="14"/>
        <v>0</v>
      </c>
    </row>
    <row r="75" spans="1:15" ht="15.75" x14ac:dyDescent="0.25">
      <c r="A75" s="26" t="s">
        <v>159</v>
      </c>
      <c r="B75" s="27" t="s">
        <v>160</v>
      </c>
      <c r="C75" s="26">
        <v>56</v>
      </c>
      <c r="D75" s="28">
        <v>0</v>
      </c>
      <c r="E75" s="29">
        <v>0</v>
      </c>
      <c r="F75" s="30">
        <f t="shared" si="10"/>
        <v>0</v>
      </c>
      <c r="H75" s="31">
        <v>24</v>
      </c>
      <c r="I75" s="31">
        <v>0.8</v>
      </c>
      <c r="J75" s="31">
        <v>0.2</v>
      </c>
      <c r="K75" s="32">
        <f t="shared" si="11"/>
        <v>3.8400000000000007</v>
      </c>
      <c r="L75" s="33">
        <f t="shared" si="12"/>
        <v>215.04000000000005</v>
      </c>
      <c r="M75" s="35">
        <f t="shared" si="13"/>
        <v>215.04000000000005</v>
      </c>
      <c r="N75" s="24">
        <v>0</v>
      </c>
      <c r="O75" s="25">
        <f t="shared" si="14"/>
        <v>0</v>
      </c>
    </row>
    <row r="76" spans="1:15" ht="15.75" x14ac:dyDescent="0.25">
      <c r="A76" s="26" t="s">
        <v>161</v>
      </c>
      <c r="B76" s="27" t="s">
        <v>162</v>
      </c>
      <c r="C76" s="26">
        <v>56</v>
      </c>
      <c r="D76" s="28">
        <v>0</v>
      </c>
      <c r="E76" s="29">
        <v>0</v>
      </c>
      <c r="F76" s="30">
        <f t="shared" si="10"/>
        <v>0</v>
      </c>
      <c r="H76" s="31">
        <v>24</v>
      </c>
      <c r="I76" s="31">
        <v>0.8</v>
      </c>
      <c r="J76" s="31">
        <v>0.2</v>
      </c>
      <c r="K76" s="32">
        <f t="shared" si="11"/>
        <v>3.8400000000000007</v>
      </c>
      <c r="L76" s="33">
        <f t="shared" si="12"/>
        <v>215.04000000000005</v>
      </c>
      <c r="M76" s="35">
        <f t="shared" si="13"/>
        <v>215.04000000000005</v>
      </c>
      <c r="N76" s="24">
        <v>0</v>
      </c>
      <c r="O76" s="25">
        <f t="shared" si="14"/>
        <v>0</v>
      </c>
    </row>
    <row r="77" spans="1:15" ht="15.75" x14ac:dyDescent="0.25">
      <c r="A77" s="26" t="s">
        <v>163</v>
      </c>
      <c r="B77" s="27" t="s">
        <v>164</v>
      </c>
      <c r="C77" s="26">
        <v>56</v>
      </c>
      <c r="D77" s="28">
        <v>0</v>
      </c>
      <c r="E77" s="29">
        <v>0</v>
      </c>
      <c r="F77" s="30">
        <f t="shared" si="10"/>
        <v>0</v>
      </c>
      <c r="H77" s="31">
        <v>24</v>
      </c>
      <c r="I77" s="31">
        <v>0.8</v>
      </c>
      <c r="J77" s="31">
        <v>0.2</v>
      </c>
      <c r="K77" s="32">
        <f t="shared" si="11"/>
        <v>3.8400000000000007</v>
      </c>
      <c r="L77" s="33">
        <f t="shared" si="12"/>
        <v>215.04000000000005</v>
      </c>
      <c r="M77" s="35">
        <f t="shared" si="13"/>
        <v>215.04000000000005</v>
      </c>
      <c r="N77" s="24">
        <v>0</v>
      </c>
      <c r="O77" s="25">
        <f t="shared" si="14"/>
        <v>0</v>
      </c>
    </row>
    <row r="78" spans="1:15" ht="15.75" x14ac:dyDescent="0.25">
      <c r="A78" s="26" t="s">
        <v>165</v>
      </c>
      <c r="B78" s="27" t="s">
        <v>166</v>
      </c>
      <c r="C78" s="26">
        <v>48</v>
      </c>
      <c r="D78" s="28">
        <v>0</v>
      </c>
      <c r="E78" s="29">
        <v>0</v>
      </c>
      <c r="F78" s="30">
        <f t="shared" si="10"/>
        <v>0</v>
      </c>
      <c r="H78" s="31">
        <v>24</v>
      </c>
      <c r="I78" s="31">
        <v>0.8</v>
      </c>
      <c r="J78" s="31">
        <v>0.2</v>
      </c>
      <c r="K78" s="32">
        <f t="shared" si="11"/>
        <v>3.8400000000000007</v>
      </c>
      <c r="L78" s="33">
        <f t="shared" si="12"/>
        <v>184.32000000000005</v>
      </c>
      <c r="M78" s="35">
        <f t="shared" si="13"/>
        <v>184.32000000000005</v>
      </c>
      <c r="N78" s="24">
        <v>0</v>
      </c>
      <c r="O78" s="25">
        <f t="shared" si="14"/>
        <v>0</v>
      </c>
    </row>
    <row r="79" spans="1:15" ht="15.75" x14ac:dyDescent="0.25">
      <c r="A79" s="26" t="s">
        <v>167</v>
      </c>
      <c r="B79" s="27" t="s">
        <v>168</v>
      </c>
      <c r="C79" s="26">
        <v>56</v>
      </c>
      <c r="D79" s="28">
        <v>0</v>
      </c>
      <c r="E79" s="29">
        <v>0</v>
      </c>
      <c r="F79" s="30">
        <f t="shared" si="10"/>
        <v>0</v>
      </c>
      <c r="H79" s="31">
        <v>24</v>
      </c>
      <c r="I79" s="31">
        <v>0.8</v>
      </c>
      <c r="J79" s="31">
        <v>0.2</v>
      </c>
      <c r="K79" s="32">
        <f t="shared" si="11"/>
        <v>3.8400000000000007</v>
      </c>
      <c r="L79" s="33">
        <f t="shared" si="12"/>
        <v>215.04000000000005</v>
      </c>
      <c r="M79" s="35">
        <f t="shared" si="13"/>
        <v>215.04000000000005</v>
      </c>
      <c r="N79" s="24">
        <v>0</v>
      </c>
      <c r="O79" s="25">
        <f t="shared" si="14"/>
        <v>0</v>
      </c>
    </row>
    <row r="80" spans="1:15" ht="15.75" x14ac:dyDescent="0.25">
      <c r="A80" s="26" t="s">
        <v>169</v>
      </c>
      <c r="B80" s="27" t="s">
        <v>170</v>
      </c>
      <c r="C80" s="26">
        <v>58</v>
      </c>
      <c r="D80" s="28">
        <v>0</v>
      </c>
      <c r="E80" s="29">
        <v>0</v>
      </c>
      <c r="F80" s="30">
        <f t="shared" si="10"/>
        <v>0</v>
      </c>
      <c r="H80" s="31">
        <v>24</v>
      </c>
      <c r="I80" s="31">
        <v>0.8</v>
      </c>
      <c r="J80" s="31">
        <v>0.2</v>
      </c>
      <c r="K80" s="32">
        <f t="shared" si="11"/>
        <v>3.8400000000000007</v>
      </c>
      <c r="L80" s="33">
        <f t="shared" si="12"/>
        <v>222.72000000000006</v>
      </c>
      <c r="M80" s="35">
        <f t="shared" si="13"/>
        <v>222.72000000000006</v>
      </c>
      <c r="N80" s="24">
        <v>0</v>
      </c>
      <c r="O80" s="25">
        <f t="shared" si="14"/>
        <v>0</v>
      </c>
    </row>
    <row r="81" spans="1:15" ht="15.75" x14ac:dyDescent="0.25">
      <c r="A81" s="26" t="s">
        <v>171</v>
      </c>
      <c r="B81" s="27" t="s">
        <v>172</v>
      </c>
      <c r="C81" s="26">
        <v>56</v>
      </c>
      <c r="D81" s="28">
        <v>0</v>
      </c>
      <c r="E81" s="29">
        <v>0</v>
      </c>
      <c r="F81" s="30">
        <f t="shared" si="10"/>
        <v>0</v>
      </c>
      <c r="H81" s="31">
        <v>24</v>
      </c>
      <c r="I81" s="31">
        <v>0.8</v>
      </c>
      <c r="J81" s="31">
        <v>0.2</v>
      </c>
      <c r="K81" s="32">
        <f t="shared" si="11"/>
        <v>3.8400000000000007</v>
      </c>
      <c r="L81" s="33">
        <f t="shared" si="12"/>
        <v>215.04000000000005</v>
      </c>
      <c r="M81" s="35">
        <f t="shared" si="13"/>
        <v>215.04000000000005</v>
      </c>
      <c r="N81" s="24">
        <v>0</v>
      </c>
      <c r="O81" s="25">
        <f t="shared" si="14"/>
        <v>0</v>
      </c>
    </row>
    <row r="82" spans="1:15" ht="15.75" x14ac:dyDescent="0.25">
      <c r="A82" s="26" t="s">
        <v>173</v>
      </c>
      <c r="B82" s="27" t="s">
        <v>174</v>
      </c>
      <c r="C82" s="26">
        <v>36</v>
      </c>
      <c r="D82" s="28">
        <v>0</v>
      </c>
      <c r="E82" s="29">
        <v>0</v>
      </c>
      <c r="F82" s="30">
        <f t="shared" si="10"/>
        <v>0</v>
      </c>
      <c r="H82" s="31">
        <v>24</v>
      </c>
      <c r="I82" s="31">
        <v>0.8</v>
      </c>
      <c r="J82" s="31">
        <v>0.2</v>
      </c>
      <c r="K82" s="32">
        <f t="shared" si="11"/>
        <v>3.8400000000000007</v>
      </c>
      <c r="L82" s="33">
        <f t="shared" si="12"/>
        <v>138.24000000000004</v>
      </c>
      <c r="M82" s="35">
        <f t="shared" si="13"/>
        <v>138.24000000000004</v>
      </c>
      <c r="N82" s="24">
        <v>0</v>
      </c>
      <c r="O82" s="25">
        <f t="shared" si="14"/>
        <v>0</v>
      </c>
    </row>
    <row r="83" spans="1:15" ht="15.75" x14ac:dyDescent="0.25">
      <c r="A83" s="26" t="s">
        <v>175</v>
      </c>
      <c r="B83" s="27" t="s">
        <v>176</v>
      </c>
      <c r="C83" s="26">
        <v>36</v>
      </c>
      <c r="D83" s="28">
        <v>0</v>
      </c>
      <c r="E83" s="29">
        <v>0</v>
      </c>
      <c r="F83" s="30">
        <f t="shared" si="10"/>
        <v>0</v>
      </c>
      <c r="H83" s="31">
        <v>24</v>
      </c>
      <c r="I83" s="31">
        <v>0.8</v>
      </c>
      <c r="J83" s="31">
        <v>0.2</v>
      </c>
      <c r="K83" s="32">
        <f t="shared" si="11"/>
        <v>3.8400000000000007</v>
      </c>
      <c r="L83" s="33">
        <f t="shared" si="12"/>
        <v>138.24000000000004</v>
      </c>
      <c r="M83" s="35">
        <f t="shared" si="13"/>
        <v>138.24000000000004</v>
      </c>
      <c r="N83" s="24">
        <v>0</v>
      </c>
      <c r="O83" s="25">
        <f t="shared" si="14"/>
        <v>0</v>
      </c>
    </row>
    <row r="84" spans="1:15" ht="15.75" x14ac:dyDescent="0.25">
      <c r="A84" s="26" t="s">
        <v>177</v>
      </c>
      <c r="B84" s="27" t="s">
        <v>178</v>
      </c>
      <c r="C84" s="26">
        <v>56</v>
      </c>
      <c r="D84" s="28">
        <v>0</v>
      </c>
      <c r="E84" s="29">
        <v>0</v>
      </c>
      <c r="F84" s="30">
        <f t="shared" si="10"/>
        <v>0</v>
      </c>
      <c r="H84" s="31">
        <v>24</v>
      </c>
      <c r="I84" s="31">
        <v>0.8</v>
      </c>
      <c r="J84" s="31">
        <v>0.2</v>
      </c>
      <c r="K84" s="32">
        <f t="shared" si="11"/>
        <v>3.8400000000000007</v>
      </c>
      <c r="L84" s="33">
        <f t="shared" si="12"/>
        <v>215.04000000000005</v>
      </c>
      <c r="M84" s="35">
        <f t="shared" si="13"/>
        <v>215.04000000000005</v>
      </c>
      <c r="N84" s="24">
        <v>0</v>
      </c>
      <c r="O84" s="25">
        <f t="shared" si="14"/>
        <v>0</v>
      </c>
    </row>
    <row r="85" spans="1:15" ht="15.75" x14ac:dyDescent="0.25">
      <c r="A85" s="26" t="s">
        <v>179</v>
      </c>
      <c r="B85" s="27" t="s">
        <v>180</v>
      </c>
      <c r="C85" s="26">
        <v>54</v>
      </c>
      <c r="D85" s="28">
        <v>0</v>
      </c>
      <c r="E85" s="29">
        <v>0</v>
      </c>
      <c r="F85" s="30">
        <f t="shared" si="10"/>
        <v>0</v>
      </c>
      <c r="H85" s="31">
        <v>24</v>
      </c>
      <c r="I85" s="31">
        <v>0.8</v>
      </c>
      <c r="J85" s="31">
        <v>0.2</v>
      </c>
      <c r="K85" s="32">
        <f t="shared" si="11"/>
        <v>3.8400000000000007</v>
      </c>
      <c r="L85" s="33">
        <f t="shared" si="12"/>
        <v>207.36000000000004</v>
      </c>
      <c r="M85" s="35">
        <f t="shared" si="13"/>
        <v>207.36000000000004</v>
      </c>
      <c r="N85" s="24">
        <v>0</v>
      </c>
      <c r="O85" s="25">
        <f t="shared" si="14"/>
        <v>0</v>
      </c>
    </row>
    <row r="86" spans="1:15" ht="15.75" x14ac:dyDescent="0.25">
      <c r="A86" s="26" t="s">
        <v>181</v>
      </c>
      <c r="B86" s="27" t="s">
        <v>182</v>
      </c>
      <c r="C86" s="26">
        <v>63</v>
      </c>
      <c r="D86" s="28">
        <v>0</v>
      </c>
      <c r="E86" s="29">
        <v>0</v>
      </c>
      <c r="F86" s="30">
        <f t="shared" si="10"/>
        <v>0</v>
      </c>
      <c r="H86" s="31">
        <v>24</v>
      </c>
      <c r="I86" s="31">
        <v>0.8</v>
      </c>
      <c r="J86" s="31">
        <v>0.2</v>
      </c>
      <c r="K86" s="32">
        <f t="shared" si="11"/>
        <v>3.8400000000000007</v>
      </c>
      <c r="L86" s="33">
        <f t="shared" si="12"/>
        <v>241.92000000000004</v>
      </c>
      <c r="M86" s="35">
        <f t="shared" si="13"/>
        <v>241.92000000000004</v>
      </c>
      <c r="N86" s="24">
        <v>0</v>
      </c>
      <c r="O86" s="25">
        <f t="shared" si="14"/>
        <v>0</v>
      </c>
    </row>
    <row r="87" spans="1:15" ht="15.75" x14ac:dyDescent="0.25">
      <c r="A87" s="26" t="s">
        <v>183</v>
      </c>
      <c r="B87" s="27" t="s">
        <v>184</v>
      </c>
      <c r="C87" s="26">
        <v>50</v>
      </c>
      <c r="D87" s="28">
        <v>0</v>
      </c>
      <c r="E87" s="29">
        <v>0</v>
      </c>
      <c r="F87" s="30">
        <f t="shared" si="10"/>
        <v>0</v>
      </c>
      <c r="H87" s="31">
        <v>24</v>
      </c>
      <c r="I87" s="31">
        <v>0.8</v>
      </c>
      <c r="J87" s="31">
        <v>0.2</v>
      </c>
      <c r="K87" s="32">
        <f t="shared" si="11"/>
        <v>3.8400000000000007</v>
      </c>
      <c r="L87" s="33">
        <f t="shared" si="12"/>
        <v>192.00000000000003</v>
      </c>
      <c r="M87" s="35">
        <f t="shared" si="13"/>
        <v>192.00000000000003</v>
      </c>
      <c r="N87" s="24">
        <v>0</v>
      </c>
      <c r="O87" s="25">
        <f t="shared" si="14"/>
        <v>0</v>
      </c>
    </row>
    <row r="88" spans="1:15" ht="15.75" x14ac:dyDescent="0.25">
      <c r="A88" s="26" t="s">
        <v>185</v>
      </c>
      <c r="B88" s="27" t="s">
        <v>186</v>
      </c>
      <c r="C88" s="26">
        <v>48</v>
      </c>
      <c r="D88" s="28">
        <v>0</v>
      </c>
      <c r="E88" s="29">
        <v>0</v>
      </c>
      <c r="F88" s="30">
        <f t="shared" si="10"/>
        <v>0</v>
      </c>
      <c r="H88" s="31">
        <v>24</v>
      </c>
      <c r="I88" s="31">
        <v>0.8</v>
      </c>
      <c r="J88" s="31">
        <v>0.2</v>
      </c>
      <c r="K88" s="32">
        <f t="shared" si="11"/>
        <v>3.8400000000000007</v>
      </c>
      <c r="L88" s="33">
        <f t="shared" si="12"/>
        <v>184.32000000000005</v>
      </c>
      <c r="M88" s="35">
        <f t="shared" si="13"/>
        <v>184.32000000000005</v>
      </c>
      <c r="N88" s="24">
        <v>0</v>
      </c>
      <c r="O88" s="25">
        <f t="shared" si="14"/>
        <v>0</v>
      </c>
    </row>
    <row r="89" spans="1:15" ht="15.75" x14ac:dyDescent="0.25">
      <c r="A89" s="26" t="s">
        <v>187</v>
      </c>
      <c r="B89" s="27" t="s">
        <v>188</v>
      </c>
      <c r="C89" s="26">
        <v>48</v>
      </c>
      <c r="D89" s="28">
        <v>0</v>
      </c>
      <c r="E89" s="29">
        <v>0</v>
      </c>
      <c r="F89" s="30">
        <f t="shared" si="10"/>
        <v>0</v>
      </c>
      <c r="H89" s="31">
        <v>24</v>
      </c>
      <c r="I89" s="31">
        <v>0.8</v>
      </c>
      <c r="J89" s="31">
        <v>0.2</v>
      </c>
      <c r="K89" s="32">
        <f t="shared" si="11"/>
        <v>3.8400000000000007</v>
      </c>
      <c r="L89" s="33">
        <f t="shared" si="12"/>
        <v>184.32000000000005</v>
      </c>
      <c r="M89" s="35">
        <f t="shared" si="13"/>
        <v>184.32000000000005</v>
      </c>
      <c r="N89" s="24">
        <v>0</v>
      </c>
      <c r="O89" s="25">
        <f t="shared" si="14"/>
        <v>0</v>
      </c>
    </row>
    <row r="90" spans="1:15" ht="15.75" x14ac:dyDescent="0.25">
      <c r="A90" s="26" t="s">
        <v>189</v>
      </c>
      <c r="B90" s="27" t="s">
        <v>190</v>
      </c>
      <c r="C90" s="26">
        <v>28</v>
      </c>
      <c r="D90" s="28">
        <v>0</v>
      </c>
      <c r="E90" s="29">
        <v>0</v>
      </c>
      <c r="F90" s="30">
        <f t="shared" si="10"/>
        <v>0</v>
      </c>
      <c r="H90" s="31">
        <v>24</v>
      </c>
      <c r="I90" s="31">
        <v>0.8</v>
      </c>
      <c r="J90" s="31">
        <v>0.2</v>
      </c>
      <c r="K90" s="32">
        <f t="shared" si="11"/>
        <v>3.8400000000000007</v>
      </c>
      <c r="L90" s="33">
        <f t="shared" si="12"/>
        <v>107.52000000000002</v>
      </c>
      <c r="M90" s="35">
        <f t="shared" si="13"/>
        <v>107.52000000000002</v>
      </c>
      <c r="N90" s="24">
        <v>0</v>
      </c>
      <c r="O90" s="25">
        <f t="shared" si="14"/>
        <v>0</v>
      </c>
    </row>
    <row r="91" spans="1:15" ht="15.75" x14ac:dyDescent="0.25">
      <c r="A91" s="26" t="s">
        <v>191</v>
      </c>
      <c r="B91" s="27" t="s">
        <v>192</v>
      </c>
      <c r="C91" s="26">
        <v>36</v>
      </c>
      <c r="D91" s="28">
        <v>0</v>
      </c>
      <c r="E91" s="29">
        <v>0</v>
      </c>
      <c r="F91" s="30">
        <f t="shared" si="10"/>
        <v>0</v>
      </c>
      <c r="H91" s="31">
        <v>24</v>
      </c>
      <c r="I91" s="31">
        <v>0.8</v>
      </c>
      <c r="J91" s="31">
        <v>0.2</v>
      </c>
      <c r="K91" s="32">
        <f t="shared" si="11"/>
        <v>3.8400000000000007</v>
      </c>
      <c r="L91" s="33">
        <f t="shared" si="12"/>
        <v>138.24000000000004</v>
      </c>
      <c r="M91" s="35">
        <f t="shared" si="13"/>
        <v>138.24000000000004</v>
      </c>
      <c r="N91" s="24">
        <v>0</v>
      </c>
      <c r="O91" s="25">
        <f t="shared" si="14"/>
        <v>0</v>
      </c>
    </row>
    <row r="92" spans="1:15" ht="15.75" x14ac:dyDescent="0.25">
      <c r="A92" s="26" t="s">
        <v>193</v>
      </c>
      <c r="B92" s="27" t="s">
        <v>194</v>
      </c>
      <c r="C92" s="26">
        <v>48</v>
      </c>
      <c r="D92" s="28">
        <v>0</v>
      </c>
      <c r="E92" s="29">
        <v>0</v>
      </c>
      <c r="F92" s="30">
        <f t="shared" si="10"/>
        <v>0</v>
      </c>
      <c r="H92" s="31">
        <v>24</v>
      </c>
      <c r="I92" s="31">
        <v>0.8</v>
      </c>
      <c r="J92" s="31">
        <v>0.2</v>
      </c>
      <c r="K92" s="32">
        <f t="shared" si="11"/>
        <v>3.8400000000000007</v>
      </c>
      <c r="L92" s="33">
        <f t="shared" si="12"/>
        <v>184.32000000000005</v>
      </c>
      <c r="M92" s="35">
        <f t="shared" si="13"/>
        <v>184.32000000000005</v>
      </c>
      <c r="N92" s="24">
        <v>0</v>
      </c>
      <c r="O92" s="25">
        <f t="shared" si="14"/>
        <v>0</v>
      </c>
    </row>
    <row r="93" spans="1:15" ht="15.75" x14ac:dyDescent="0.25">
      <c r="A93" s="26" t="s">
        <v>195</v>
      </c>
      <c r="B93" s="27" t="s">
        <v>194</v>
      </c>
      <c r="C93" s="26">
        <v>54</v>
      </c>
      <c r="D93" s="28">
        <v>0</v>
      </c>
      <c r="E93" s="29">
        <v>0</v>
      </c>
      <c r="F93" s="30">
        <f t="shared" si="10"/>
        <v>0</v>
      </c>
      <c r="H93" s="31">
        <v>24</v>
      </c>
      <c r="I93" s="31">
        <v>0.8</v>
      </c>
      <c r="J93" s="31">
        <v>0.2</v>
      </c>
      <c r="K93" s="32">
        <f t="shared" si="11"/>
        <v>3.8400000000000007</v>
      </c>
      <c r="L93" s="33">
        <f t="shared" si="12"/>
        <v>207.36000000000004</v>
      </c>
      <c r="M93" s="35">
        <f t="shared" si="13"/>
        <v>207.36000000000004</v>
      </c>
      <c r="N93" s="24">
        <v>0</v>
      </c>
      <c r="O93" s="25">
        <f t="shared" si="14"/>
        <v>0</v>
      </c>
    </row>
    <row r="94" spans="1:15" ht="15.75" x14ac:dyDescent="0.25">
      <c r="A94" s="26" t="s">
        <v>196</v>
      </c>
      <c r="B94" s="27" t="s">
        <v>197</v>
      </c>
      <c r="C94" s="26">
        <v>48</v>
      </c>
      <c r="D94" s="28">
        <v>0</v>
      </c>
      <c r="E94" s="29">
        <v>0</v>
      </c>
      <c r="F94" s="30">
        <f t="shared" si="10"/>
        <v>0</v>
      </c>
      <c r="H94" s="31">
        <v>24</v>
      </c>
      <c r="I94" s="31">
        <v>0.8</v>
      </c>
      <c r="J94" s="31">
        <v>0.2</v>
      </c>
      <c r="K94" s="32">
        <f t="shared" si="11"/>
        <v>3.8400000000000007</v>
      </c>
      <c r="L94" s="33">
        <f t="shared" si="12"/>
        <v>184.32000000000005</v>
      </c>
      <c r="M94" s="35">
        <f t="shared" si="13"/>
        <v>184.32000000000005</v>
      </c>
      <c r="N94" s="24">
        <v>0</v>
      </c>
      <c r="O94" s="25">
        <f t="shared" si="14"/>
        <v>0</v>
      </c>
    </row>
    <row r="95" spans="1:15" ht="15.75" x14ac:dyDescent="0.25">
      <c r="A95" s="26" t="s">
        <v>198</v>
      </c>
      <c r="B95" s="27" t="s">
        <v>199</v>
      </c>
      <c r="C95" s="26">
        <v>48</v>
      </c>
      <c r="D95" s="28">
        <v>0</v>
      </c>
      <c r="E95" s="29">
        <v>0</v>
      </c>
      <c r="F95" s="30">
        <f t="shared" si="10"/>
        <v>0</v>
      </c>
      <c r="H95" s="31">
        <v>24</v>
      </c>
      <c r="I95" s="31">
        <v>0.8</v>
      </c>
      <c r="J95" s="31">
        <v>0.2</v>
      </c>
      <c r="K95" s="32">
        <f t="shared" si="11"/>
        <v>3.8400000000000007</v>
      </c>
      <c r="L95" s="33">
        <f t="shared" si="12"/>
        <v>184.32000000000005</v>
      </c>
      <c r="M95" s="35">
        <f t="shared" si="13"/>
        <v>184.32000000000005</v>
      </c>
      <c r="N95" s="24">
        <v>0</v>
      </c>
      <c r="O95" s="25">
        <f t="shared" si="14"/>
        <v>0</v>
      </c>
    </row>
    <row r="96" spans="1:15" ht="15.75" x14ac:dyDescent="0.25">
      <c r="A96" s="26" t="s">
        <v>200</v>
      </c>
      <c r="B96" s="27" t="s">
        <v>201</v>
      </c>
      <c r="C96" s="26">
        <v>72</v>
      </c>
      <c r="D96" s="28">
        <v>0</v>
      </c>
      <c r="E96" s="29">
        <v>0</v>
      </c>
      <c r="F96" s="30">
        <f t="shared" si="10"/>
        <v>0</v>
      </c>
      <c r="H96" s="31">
        <v>24</v>
      </c>
      <c r="I96" s="31">
        <v>0.8</v>
      </c>
      <c r="J96" s="31">
        <v>0.2</v>
      </c>
      <c r="K96" s="32">
        <f t="shared" si="11"/>
        <v>3.8400000000000007</v>
      </c>
      <c r="L96" s="33">
        <f t="shared" si="12"/>
        <v>276.48000000000008</v>
      </c>
      <c r="M96" s="35">
        <f t="shared" si="13"/>
        <v>276.48000000000008</v>
      </c>
      <c r="N96" s="24">
        <v>0</v>
      </c>
      <c r="O96" s="25">
        <f t="shared" si="14"/>
        <v>0</v>
      </c>
    </row>
    <row r="97" spans="1:15" ht="15.75" x14ac:dyDescent="0.25">
      <c r="A97" s="26" t="s">
        <v>202</v>
      </c>
      <c r="B97" s="27" t="s">
        <v>203</v>
      </c>
      <c r="C97" s="26">
        <v>72</v>
      </c>
      <c r="D97" s="28">
        <v>0</v>
      </c>
      <c r="E97" s="29">
        <v>0</v>
      </c>
      <c r="F97" s="30">
        <f t="shared" si="10"/>
        <v>0</v>
      </c>
      <c r="H97" s="31">
        <v>24</v>
      </c>
      <c r="I97" s="31">
        <v>0.8</v>
      </c>
      <c r="J97" s="31">
        <v>0.2</v>
      </c>
      <c r="K97" s="32">
        <f t="shared" si="11"/>
        <v>3.8400000000000007</v>
      </c>
      <c r="L97" s="33">
        <f t="shared" si="12"/>
        <v>276.48000000000008</v>
      </c>
      <c r="M97" s="35">
        <f t="shared" si="13"/>
        <v>276.48000000000008</v>
      </c>
      <c r="N97" s="24">
        <v>0</v>
      </c>
      <c r="O97" s="25">
        <f t="shared" si="14"/>
        <v>0</v>
      </c>
    </row>
    <row r="98" spans="1:15" ht="15.75" x14ac:dyDescent="0.25">
      <c r="A98" s="26" t="s">
        <v>204</v>
      </c>
      <c r="B98" s="27" t="s">
        <v>205</v>
      </c>
      <c r="C98" s="26">
        <v>56</v>
      </c>
      <c r="D98" s="28">
        <v>0</v>
      </c>
      <c r="E98" s="29">
        <v>0</v>
      </c>
      <c r="F98" s="30">
        <f t="shared" si="10"/>
        <v>0</v>
      </c>
      <c r="H98" s="31">
        <v>24</v>
      </c>
      <c r="I98" s="31">
        <v>0.8</v>
      </c>
      <c r="J98" s="31">
        <v>0.2</v>
      </c>
      <c r="K98" s="32">
        <f t="shared" si="11"/>
        <v>3.8400000000000007</v>
      </c>
      <c r="L98" s="33">
        <f t="shared" si="12"/>
        <v>215.04000000000005</v>
      </c>
      <c r="M98" s="35">
        <f t="shared" si="13"/>
        <v>215.04000000000005</v>
      </c>
      <c r="N98" s="24">
        <v>0</v>
      </c>
      <c r="O98" s="25">
        <f t="shared" si="14"/>
        <v>0</v>
      </c>
    </row>
    <row r="99" spans="1:15" ht="15.75" x14ac:dyDescent="0.25">
      <c r="A99" s="26" t="s">
        <v>206</v>
      </c>
      <c r="B99" s="27" t="s">
        <v>207</v>
      </c>
      <c r="C99" s="26">
        <v>42</v>
      </c>
      <c r="D99" s="28">
        <v>0</v>
      </c>
      <c r="E99" s="29">
        <v>0</v>
      </c>
      <c r="F99" s="30">
        <f t="shared" ref="F99:F130" si="15">+C99*E99</f>
        <v>0</v>
      </c>
      <c r="H99" s="31">
        <v>24</v>
      </c>
      <c r="I99" s="31">
        <v>0.8</v>
      </c>
      <c r="J99" s="31">
        <v>0.2</v>
      </c>
      <c r="K99" s="32">
        <f t="shared" ref="K99:K130" si="16">+H99*I99*J99</f>
        <v>3.8400000000000007</v>
      </c>
      <c r="L99" s="33">
        <f t="shared" ref="L99:L130" si="17">+C99*K99</f>
        <v>161.28000000000003</v>
      </c>
      <c r="M99" s="35">
        <f t="shared" ref="M99:M130" si="18">+L99-F99</f>
        <v>161.28000000000003</v>
      </c>
      <c r="N99" s="24">
        <v>0</v>
      </c>
      <c r="O99" s="25">
        <f t="shared" ref="O99:O130" si="19">+C99*N99</f>
        <v>0</v>
      </c>
    </row>
    <row r="100" spans="1:15" ht="15.75" x14ac:dyDescent="0.25">
      <c r="A100" s="26" t="s">
        <v>208</v>
      </c>
      <c r="B100" s="27" t="s">
        <v>209</v>
      </c>
      <c r="C100" s="26">
        <v>48</v>
      </c>
      <c r="D100" s="28">
        <v>0</v>
      </c>
      <c r="E100" s="29">
        <v>0</v>
      </c>
      <c r="F100" s="30">
        <f t="shared" si="15"/>
        <v>0</v>
      </c>
      <c r="H100" s="31">
        <v>24</v>
      </c>
      <c r="I100" s="31">
        <v>0.8</v>
      </c>
      <c r="J100" s="31">
        <v>0.2</v>
      </c>
      <c r="K100" s="32">
        <f t="shared" si="16"/>
        <v>3.8400000000000007</v>
      </c>
      <c r="L100" s="33">
        <f t="shared" si="17"/>
        <v>184.32000000000005</v>
      </c>
      <c r="M100" s="35">
        <f t="shared" si="18"/>
        <v>184.32000000000005</v>
      </c>
      <c r="N100" s="24">
        <v>0</v>
      </c>
      <c r="O100" s="25">
        <f t="shared" si="19"/>
        <v>0</v>
      </c>
    </row>
    <row r="101" spans="1:15" ht="15.75" x14ac:dyDescent="0.25">
      <c r="A101" s="26" t="s">
        <v>210</v>
      </c>
      <c r="B101" s="27" t="s">
        <v>211</v>
      </c>
      <c r="C101" s="26">
        <v>42</v>
      </c>
      <c r="D101" s="28">
        <v>0</v>
      </c>
      <c r="E101" s="29">
        <v>0</v>
      </c>
      <c r="F101" s="30">
        <f t="shared" si="15"/>
        <v>0</v>
      </c>
      <c r="H101" s="31">
        <v>24</v>
      </c>
      <c r="I101" s="31">
        <v>0.8</v>
      </c>
      <c r="J101" s="31">
        <v>0.2</v>
      </c>
      <c r="K101" s="32">
        <f t="shared" si="16"/>
        <v>3.8400000000000007</v>
      </c>
      <c r="L101" s="33">
        <f t="shared" si="17"/>
        <v>161.28000000000003</v>
      </c>
      <c r="M101" s="35">
        <f t="shared" si="18"/>
        <v>161.28000000000003</v>
      </c>
      <c r="N101" s="24">
        <v>0</v>
      </c>
      <c r="O101" s="25">
        <f t="shared" si="19"/>
        <v>0</v>
      </c>
    </row>
    <row r="102" spans="1:15" ht="15.75" x14ac:dyDescent="0.25">
      <c r="A102" s="26" t="s">
        <v>212</v>
      </c>
      <c r="B102" s="27" t="s">
        <v>213</v>
      </c>
      <c r="C102" s="26">
        <v>42</v>
      </c>
      <c r="D102" s="28">
        <v>0</v>
      </c>
      <c r="E102" s="29">
        <v>0</v>
      </c>
      <c r="F102" s="30">
        <f t="shared" si="15"/>
        <v>0</v>
      </c>
      <c r="H102" s="31">
        <v>24</v>
      </c>
      <c r="I102" s="31">
        <v>0.8</v>
      </c>
      <c r="J102" s="31">
        <v>0.2</v>
      </c>
      <c r="K102" s="32">
        <f t="shared" si="16"/>
        <v>3.8400000000000007</v>
      </c>
      <c r="L102" s="33">
        <f t="shared" si="17"/>
        <v>161.28000000000003</v>
      </c>
      <c r="M102" s="35">
        <f t="shared" si="18"/>
        <v>161.28000000000003</v>
      </c>
      <c r="N102" s="24">
        <v>0</v>
      </c>
      <c r="O102" s="25">
        <f t="shared" si="19"/>
        <v>0</v>
      </c>
    </row>
    <row r="103" spans="1:15" ht="15.75" x14ac:dyDescent="0.25">
      <c r="A103" s="26" t="s">
        <v>214</v>
      </c>
      <c r="B103" s="27" t="s">
        <v>215</v>
      </c>
      <c r="C103" s="26">
        <v>42</v>
      </c>
      <c r="D103" s="28">
        <v>0</v>
      </c>
      <c r="E103" s="29">
        <v>0</v>
      </c>
      <c r="F103" s="30">
        <f t="shared" si="15"/>
        <v>0</v>
      </c>
      <c r="H103" s="31">
        <v>24</v>
      </c>
      <c r="I103" s="31">
        <v>0.8</v>
      </c>
      <c r="J103" s="31">
        <v>0.2</v>
      </c>
      <c r="K103" s="32">
        <f t="shared" si="16"/>
        <v>3.8400000000000007</v>
      </c>
      <c r="L103" s="33">
        <f t="shared" si="17"/>
        <v>161.28000000000003</v>
      </c>
      <c r="M103" s="35">
        <f t="shared" si="18"/>
        <v>161.28000000000003</v>
      </c>
      <c r="N103" s="24">
        <v>0</v>
      </c>
      <c r="O103" s="25">
        <f t="shared" si="19"/>
        <v>0</v>
      </c>
    </row>
    <row r="104" spans="1:15" ht="15.75" x14ac:dyDescent="0.25">
      <c r="A104" s="26" t="s">
        <v>216</v>
      </c>
      <c r="B104" s="27" t="s">
        <v>217</v>
      </c>
      <c r="C104" s="26">
        <v>42</v>
      </c>
      <c r="D104" s="28">
        <v>0</v>
      </c>
      <c r="E104" s="29">
        <v>0</v>
      </c>
      <c r="F104" s="30">
        <f t="shared" si="15"/>
        <v>0</v>
      </c>
      <c r="H104" s="31">
        <v>24</v>
      </c>
      <c r="I104" s="31">
        <v>0.8</v>
      </c>
      <c r="J104" s="31">
        <v>0.2</v>
      </c>
      <c r="K104" s="32">
        <f t="shared" si="16"/>
        <v>3.8400000000000007</v>
      </c>
      <c r="L104" s="33">
        <f t="shared" si="17"/>
        <v>161.28000000000003</v>
      </c>
      <c r="M104" s="35">
        <f t="shared" si="18"/>
        <v>161.28000000000003</v>
      </c>
      <c r="N104" s="24">
        <v>0</v>
      </c>
      <c r="O104" s="25">
        <f t="shared" si="19"/>
        <v>0</v>
      </c>
    </row>
    <row r="105" spans="1:15" ht="15.75" x14ac:dyDescent="0.25">
      <c r="A105" s="26" t="s">
        <v>218</v>
      </c>
      <c r="B105" s="27" t="s">
        <v>219</v>
      </c>
      <c r="C105" s="26">
        <v>66</v>
      </c>
      <c r="D105" s="28">
        <v>0</v>
      </c>
      <c r="E105" s="29">
        <v>0</v>
      </c>
      <c r="F105" s="30">
        <f t="shared" si="15"/>
        <v>0</v>
      </c>
      <c r="H105" s="31">
        <v>24</v>
      </c>
      <c r="I105" s="31">
        <v>0.8</v>
      </c>
      <c r="J105" s="31">
        <v>0.2</v>
      </c>
      <c r="K105" s="32">
        <f t="shared" si="16"/>
        <v>3.8400000000000007</v>
      </c>
      <c r="L105" s="33">
        <f t="shared" si="17"/>
        <v>253.44000000000005</v>
      </c>
      <c r="M105" s="35">
        <f t="shared" si="18"/>
        <v>253.44000000000005</v>
      </c>
      <c r="N105" s="24">
        <v>0</v>
      </c>
      <c r="O105" s="25">
        <f t="shared" si="19"/>
        <v>0</v>
      </c>
    </row>
    <row r="106" spans="1:15" ht="15.75" x14ac:dyDescent="0.25">
      <c r="A106" s="26" t="s">
        <v>220</v>
      </c>
      <c r="B106" s="27" t="s">
        <v>221</v>
      </c>
      <c r="C106" s="26">
        <v>42</v>
      </c>
      <c r="D106" s="28">
        <v>0</v>
      </c>
      <c r="E106" s="29">
        <v>0</v>
      </c>
      <c r="F106" s="30">
        <f t="shared" si="15"/>
        <v>0</v>
      </c>
      <c r="H106" s="31">
        <v>24</v>
      </c>
      <c r="I106" s="31">
        <v>0.8</v>
      </c>
      <c r="J106" s="31">
        <v>0.2</v>
      </c>
      <c r="K106" s="32">
        <f t="shared" si="16"/>
        <v>3.8400000000000007</v>
      </c>
      <c r="L106" s="33">
        <f t="shared" si="17"/>
        <v>161.28000000000003</v>
      </c>
      <c r="M106" s="35">
        <f t="shared" si="18"/>
        <v>161.28000000000003</v>
      </c>
      <c r="N106" s="24">
        <v>0</v>
      </c>
      <c r="O106" s="25">
        <f t="shared" si="19"/>
        <v>0</v>
      </c>
    </row>
    <row r="107" spans="1:15" ht="15.75" x14ac:dyDescent="0.25">
      <c r="A107" s="26" t="s">
        <v>222</v>
      </c>
      <c r="B107" s="27" t="s">
        <v>223</v>
      </c>
      <c r="C107" s="26">
        <v>42</v>
      </c>
      <c r="D107" s="28">
        <v>0</v>
      </c>
      <c r="E107" s="29">
        <v>0</v>
      </c>
      <c r="F107" s="30">
        <f t="shared" si="15"/>
        <v>0</v>
      </c>
      <c r="H107" s="31">
        <v>24</v>
      </c>
      <c r="I107" s="31">
        <v>0.8</v>
      </c>
      <c r="J107" s="31">
        <v>0.2</v>
      </c>
      <c r="K107" s="32">
        <f t="shared" si="16"/>
        <v>3.8400000000000007</v>
      </c>
      <c r="L107" s="33">
        <f t="shared" si="17"/>
        <v>161.28000000000003</v>
      </c>
      <c r="M107" s="35">
        <f t="shared" si="18"/>
        <v>161.28000000000003</v>
      </c>
      <c r="N107" s="24">
        <v>0</v>
      </c>
      <c r="O107" s="25">
        <f t="shared" si="19"/>
        <v>0</v>
      </c>
    </row>
    <row r="108" spans="1:15" ht="15.75" x14ac:dyDescent="0.25">
      <c r="A108" s="26" t="s">
        <v>224</v>
      </c>
      <c r="B108" s="27" t="s">
        <v>225</v>
      </c>
      <c r="C108" s="26">
        <v>72</v>
      </c>
      <c r="D108" s="28">
        <v>0</v>
      </c>
      <c r="E108" s="29">
        <v>0</v>
      </c>
      <c r="F108" s="30">
        <f t="shared" si="15"/>
        <v>0</v>
      </c>
      <c r="H108" s="31">
        <v>24</v>
      </c>
      <c r="I108" s="31">
        <v>0.8</v>
      </c>
      <c r="J108" s="31">
        <v>0.2</v>
      </c>
      <c r="K108" s="32">
        <f t="shared" si="16"/>
        <v>3.8400000000000007</v>
      </c>
      <c r="L108" s="33">
        <f t="shared" si="17"/>
        <v>276.48000000000008</v>
      </c>
      <c r="M108" s="35">
        <f t="shared" si="18"/>
        <v>276.48000000000008</v>
      </c>
      <c r="N108" s="24">
        <v>0</v>
      </c>
      <c r="O108" s="25">
        <f t="shared" si="19"/>
        <v>0</v>
      </c>
    </row>
    <row r="109" spans="1:15" ht="15.75" x14ac:dyDescent="0.25">
      <c r="A109" s="26" t="s">
        <v>226</v>
      </c>
      <c r="B109" s="27" t="s">
        <v>227</v>
      </c>
      <c r="C109" s="26">
        <v>42</v>
      </c>
      <c r="D109" s="28">
        <v>0</v>
      </c>
      <c r="E109" s="29">
        <v>0</v>
      </c>
      <c r="F109" s="30">
        <f t="shared" si="15"/>
        <v>0</v>
      </c>
      <c r="H109" s="31">
        <v>24</v>
      </c>
      <c r="I109" s="31">
        <v>0.8</v>
      </c>
      <c r="J109" s="31">
        <v>0.2</v>
      </c>
      <c r="K109" s="32">
        <f t="shared" si="16"/>
        <v>3.8400000000000007</v>
      </c>
      <c r="L109" s="33">
        <f t="shared" si="17"/>
        <v>161.28000000000003</v>
      </c>
      <c r="M109" s="35">
        <f t="shared" si="18"/>
        <v>161.28000000000003</v>
      </c>
      <c r="N109" s="24">
        <v>0</v>
      </c>
      <c r="O109" s="25">
        <f t="shared" si="19"/>
        <v>0</v>
      </c>
    </row>
    <row r="110" spans="1:15" ht="15.75" x14ac:dyDescent="0.25">
      <c r="A110" s="26" t="s">
        <v>228</v>
      </c>
      <c r="B110" s="27" t="s">
        <v>229</v>
      </c>
      <c r="C110" s="26">
        <v>42</v>
      </c>
      <c r="D110" s="28">
        <v>0</v>
      </c>
      <c r="E110" s="29">
        <v>0</v>
      </c>
      <c r="F110" s="30">
        <f t="shared" si="15"/>
        <v>0</v>
      </c>
      <c r="H110" s="31">
        <v>24</v>
      </c>
      <c r="I110" s="31">
        <v>0.8</v>
      </c>
      <c r="J110" s="31">
        <v>0.2</v>
      </c>
      <c r="K110" s="32">
        <f t="shared" si="16"/>
        <v>3.8400000000000007</v>
      </c>
      <c r="L110" s="33">
        <f t="shared" si="17"/>
        <v>161.28000000000003</v>
      </c>
      <c r="M110" s="35">
        <f t="shared" si="18"/>
        <v>161.28000000000003</v>
      </c>
      <c r="N110" s="24">
        <v>0</v>
      </c>
      <c r="O110" s="25">
        <f t="shared" si="19"/>
        <v>0</v>
      </c>
    </row>
    <row r="111" spans="1:15" ht="15.75" x14ac:dyDescent="0.25">
      <c r="A111" s="26" t="s">
        <v>230</v>
      </c>
      <c r="B111" s="27" t="s">
        <v>231</v>
      </c>
      <c r="C111" s="26">
        <v>46</v>
      </c>
      <c r="D111" s="28">
        <v>0</v>
      </c>
      <c r="E111" s="29">
        <v>0</v>
      </c>
      <c r="F111" s="30">
        <f t="shared" si="15"/>
        <v>0</v>
      </c>
      <c r="H111" s="31">
        <v>24</v>
      </c>
      <c r="I111" s="31">
        <v>0.8</v>
      </c>
      <c r="J111" s="31">
        <v>0.2</v>
      </c>
      <c r="K111" s="32">
        <f t="shared" si="16"/>
        <v>3.8400000000000007</v>
      </c>
      <c r="L111" s="33">
        <f t="shared" si="17"/>
        <v>176.64000000000004</v>
      </c>
      <c r="M111" s="35">
        <f t="shared" si="18"/>
        <v>176.64000000000004</v>
      </c>
      <c r="N111" s="24">
        <v>0</v>
      </c>
      <c r="O111" s="25">
        <f t="shared" si="19"/>
        <v>0</v>
      </c>
    </row>
    <row r="112" spans="1:15" ht="15.75" x14ac:dyDescent="0.25">
      <c r="A112" s="26" t="s">
        <v>232</v>
      </c>
      <c r="B112" s="27" t="s">
        <v>233</v>
      </c>
      <c r="C112" s="26">
        <v>42</v>
      </c>
      <c r="D112" s="28">
        <v>0</v>
      </c>
      <c r="E112" s="29">
        <v>0</v>
      </c>
      <c r="F112" s="30">
        <f t="shared" si="15"/>
        <v>0</v>
      </c>
      <c r="H112" s="31">
        <v>24</v>
      </c>
      <c r="I112" s="31">
        <v>0.8</v>
      </c>
      <c r="J112" s="31">
        <v>0.2</v>
      </c>
      <c r="K112" s="32">
        <f t="shared" si="16"/>
        <v>3.8400000000000007</v>
      </c>
      <c r="L112" s="33">
        <f t="shared" si="17"/>
        <v>161.28000000000003</v>
      </c>
      <c r="M112" s="35">
        <f t="shared" si="18"/>
        <v>161.28000000000003</v>
      </c>
      <c r="N112" s="24">
        <v>0</v>
      </c>
      <c r="O112" s="25">
        <f t="shared" si="19"/>
        <v>0</v>
      </c>
    </row>
    <row r="113" spans="1:15" ht="15.75" x14ac:dyDescent="0.25">
      <c r="A113" s="26" t="s">
        <v>234</v>
      </c>
      <c r="B113" s="27" t="s">
        <v>235</v>
      </c>
      <c r="C113" s="26">
        <v>42</v>
      </c>
      <c r="D113" s="28">
        <v>0</v>
      </c>
      <c r="E113" s="29">
        <v>0</v>
      </c>
      <c r="F113" s="30">
        <f t="shared" si="15"/>
        <v>0</v>
      </c>
      <c r="H113" s="31">
        <v>24</v>
      </c>
      <c r="I113" s="31">
        <v>0.8</v>
      </c>
      <c r="J113" s="31">
        <v>0.2</v>
      </c>
      <c r="K113" s="32">
        <f t="shared" si="16"/>
        <v>3.8400000000000007</v>
      </c>
      <c r="L113" s="33">
        <f t="shared" si="17"/>
        <v>161.28000000000003</v>
      </c>
      <c r="M113" s="35">
        <f t="shared" si="18"/>
        <v>161.28000000000003</v>
      </c>
      <c r="N113" s="24">
        <v>0</v>
      </c>
      <c r="O113" s="25">
        <f t="shared" si="19"/>
        <v>0</v>
      </c>
    </row>
    <row r="114" spans="1:15" ht="15.75" x14ac:dyDescent="0.25">
      <c r="A114" s="26" t="s">
        <v>236</v>
      </c>
      <c r="B114" s="27" t="s">
        <v>237</v>
      </c>
      <c r="C114" s="26">
        <v>54</v>
      </c>
      <c r="D114" s="28">
        <v>0</v>
      </c>
      <c r="E114" s="29">
        <v>0</v>
      </c>
      <c r="F114" s="30">
        <f t="shared" si="15"/>
        <v>0</v>
      </c>
      <c r="H114" s="31">
        <v>24</v>
      </c>
      <c r="I114" s="31">
        <v>0.8</v>
      </c>
      <c r="J114" s="31">
        <v>0.2</v>
      </c>
      <c r="K114" s="32">
        <f t="shared" si="16"/>
        <v>3.8400000000000007</v>
      </c>
      <c r="L114" s="33">
        <f t="shared" si="17"/>
        <v>207.36000000000004</v>
      </c>
      <c r="M114" s="35">
        <f t="shared" si="18"/>
        <v>207.36000000000004</v>
      </c>
      <c r="N114" s="24">
        <v>0</v>
      </c>
      <c r="O114" s="25">
        <f t="shared" si="19"/>
        <v>0</v>
      </c>
    </row>
    <row r="115" spans="1:15" ht="15.75" x14ac:dyDescent="0.25">
      <c r="A115" s="26" t="s">
        <v>238</v>
      </c>
      <c r="B115" s="27" t="s">
        <v>239</v>
      </c>
      <c r="C115" s="26">
        <v>42</v>
      </c>
      <c r="D115" s="28">
        <v>0</v>
      </c>
      <c r="E115" s="29">
        <v>0</v>
      </c>
      <c r="F115" s="30">
        <f t="shared" si="15"/>
        <v>0</v>
      </c>
      <c r="H115" s="31">
        <v>24</v>
      </c>
      <c r="I115" s="31">
        <v>0.8</v>
      </c>
      <c r="J115" s="31">
        <v>0.2</v>
      </c>
      <c r="K115" s="32">
        <f t="shared" si="16"/>
        <v>3.8400000000000007</v>
      </c>
      <c r="L115" s="33">
        <f t="shared" si="17"/>
        <v>161.28000000000003</v>
      </c>
      <c r="M115" s="35">
        <f t="shared" si="18"/>
        <v>161.28000000000003</v>
      </c>
      <c r="N115" s="24">
        <v>0</v>
      </c>
      <c r="O115" s="25">
        <f t="shared" si="19"/>
        <v>0</v>
      </c>
    </row>
    <row r="116" spans="1:15" ht="30" x14ac:dyDescent="0.25">
      <c r="A116" s="26" t="s">
        <v>240</v>
      </c>
      <c r="B116" s="27" t="s">
        <v>241</v>
      </c>
      <c r="C116" s="26">
        <v>36</v>
      </c>
      <c r="D116" s="28">
        <v>0</v>
      </c>
      <c r="E116" s="29">
        <v>0</v>
      </c>
      <c r="F116" s="30">
        <f t="shared" si="15"/>
        <v>0</v>
      </c>
      <c r="H116" s="31">
        <v>24</v>
      </c>
      <c r="I116" s="31">
        <v>0.8</v>
      </c>
      <c r="J116" s="31">
        <v>0.2</v>
      </c>
      <c r="K116" s="32">
        <f t="shared" si="16"/>
        <v>3.8400000000000007</v>
      </c>
      <c r="L116" s="33">
        <f t="shared" si="17"/>
        <v>138.24000000000004</v>
      </c>
      <c r="M116" s="35">
        <f t="shared" si="18"/>
        <v>138.24000000000004</v>
      </c>
      <c r="N116" s="24">
        <v>0</v>
      </c>
      <c r="O116" s="25">
        <f t="shared" si="19"/>
        <v>0</v>
      </c>
    </row>
    <row r="117" spans="1:15" ht="30" x14ac:dyDescent="0.25">
      <c r="A117" s="26" t="s">
        <v>242</v>
      </c>
      <c r="B117" s="27" t="s">
        <v>243</v>
      </c>
      <c r="C117" s="26">
        <v>54</v>
      </c>
      <c r="D117" s="28">
        <v>0</v>
      </c>
      <c r="E117" s="29">
        <v>0</v>
      </c>
      <c r="F117" s="30">
        <f t="shared" si="15"/>
        <v>0</v>
      </c>
      <c r="H117" s="31">
        <v>24</v>
      </c>
      <c r="I117" s="31">
        <v>0.8</v>
      </c>
      <c r="J117" s="31">
        <v>0.2</v>
      </c>
      <c r="K117" s="32">
        <f t="shared" si="16"/>
        <v>3.8400000000000007</v>
      </c>
      <c r="L117" s="33">
        <f t="shared" si="17"/>
        <v>207.36000000000004</v>
      </c>
      <c r="M117" s="35">
        <f t="shared" si="18"/>
        <v>207.36000000000004</v>
      </c>
      <c r="N117" s="24">
        <v>0</v>
      </c>
      <c r="O117" s="25">
        <f t="shared" si="19"/>
        <v>0</v>
      </c>
    </row>
    <row r="118" spans="1:15" ht="15.75" x14ac:dyDescent="0.25">
      <c r="A118" s="26" t="s">
        <v>244</v>
      </c>
      <c r="B118" s="27" t="s">
        <v>245</v>
      </c>
      <c r="C118" s="26">
        <v>70</v>
      </c>
      <c r="D118" s="28">
        <v>0</v>
      </c>
      <c r="E118" s="29">
        <v>0</v>
      </c>
      <c r="F118" s="30">
        <f t="shared" si="15"/>
        <v>0</v>
      </c>
      <c r="H118" s="31">
        <v>24</v>
      </c>
      <c r="I118" s="31">
        <v>0.8</v>
      </c>
      <c r="J118" s="31">
        <v>0.2</v>
      </c>
      <c r="K118" s="32">
        <f t="shared" si="16"/>
        <v>3.8400000000000007</v>
      </c>
      <c r="L118" s="33">
        <f t="shared" si="17"/>
        <v>268.80000000000007</v>
      </c>
      <c r="M118" s="35">
        <f t="shared" si="18"/>
        <v>268.80000000000007</v>
      </c>
      <c r="N118" s="24">
        <v>0</v>
      </c>
      <c r="O118" s="25">
        <f t="shared" si="19"/>
        <v>0</v>
      </c>
    </row>
    <row r="119" spans="1:15" ht="30" x14ac:dyDescent="0.25">
      <c r="A119" s="26" t="s">
        <v>246</v>
      </c>
      <c r="B119" s="27" t="s">
        <v>247</v>
      </c>
      <c r="C119" s="26">
        <v>36</v>
      </c>
      <c r="D119" s="28">
        <v>0</v>
      </c>
      <c r="E119" s="29">
        <v>0</v>
      </c>
      <c r="F119" s="30">
        <f t="shared" si="15"/>
        <v>0</v>
      </c>
      <c r="H119" s="31">
        <v>24</v>
      </c>
      <c r="I119" s="31">
        <v>0.8</v>
      </c>
      <c r="J119" s="31">
        <v>0.2</v>
      </c>
      <c r="K119" s="32">
        <f t="shared" si="16"/>
        <v>3.8400000000000007</v>
      </c>
      <c r="L119" s="33">
        <f t="shared" si="17"/>
        <v>138.24000000000004</v>
      </c>
      <c r="M119" s="35">
        <f t="shared" si="18"/>
        <v>138.24000000000004</v>
      </c>
      <c r="N119" s="24">
        <v>0</v>
      </c>
      <c r="O119" s="25">
        <f t="shared" si="19"/>
        <v>0</v>
      </c>
    </row>
    <row r="120" spans="1:15" ht="30" x14ac:dyDescent="0.25">
      <c r="A120" s="26" t="s">
        <v>248</v>
      </c>
      <c r="B120" s="27" t="s">
        <v>249</v>
      </c>
      <c r="C120" s="26">
        <v>36</v>
      </c>
      <c r="D120" s="28">
        <v>0</v>
      </c>
      <c r="E120" s="29">
        <v>0</v>
      </c>
      <c r="F120" s="30">
        <f t="shared" si="15"/>
        <v>0</v>
      </c>
      <c r="H120" s="31">
        <v>24</v>
      </c>
      <c r="I120" s="31">
        <v>0.8</v>
      </c>
      <c r="J120" s="31">
        <v>0.2</v>
      </c>
      <c r="K120" s="32">
        <f t="shared" si="16"/>
        <v>3.8400000000000007</v>
      </c>
      <c r="L120" s="33">
        <f t="shared" si="17"/>
        <v>138.24000000000004</v>
      </c>
      <c r="M120" s="35">
        <f t="shared" si="18"/>
        <v>138.24000000000004</v>
      </c>
      <c r="N120" s="24">
        <v>0</v>
      </c>
      <c r="O120" s="25">
        <f t="shared" si="19"/>
        <v>0</v>
      </c>
    </row>
    <row r="121" spans="1:15" ht="15.75" x14ac:dyDescent="0.25">
      <c r="A121" s="26" t="s">
        <v>250</v>
      </c>
      <c r="B121" s="27" t="s">
        <v>251</v>
      </c>
      <c r="C121" s="26">
        <v>54</v>
      </c>
      <c r="D121" s="28">
        <v>0</v>
      </c>
      <c r="E121" s="29">
        <v>0</v>
      </c>
      <c r="F121" s="30">
        <f t="shared" si="15"/>
        <v>0</v>
      </c>
      <c r="H121" s="31">
        <v>24</v>
      </c>
      <c r="I121" s="31">
        <v>0.8</v>
      </c>
      <c r="J121" s="31">
        <v>0.2</v>
      </c>
      <c r="K121" s="32">
        <f t="shared" si="16"/>
        <v>3.8400000000000007</v>
      </c>
      <c r="L121" s="33">
        <f t="shared" si="17"/>
        <v>207.36000000000004</v>
      </c>
      <c r="M121" s="35">
        <f t="shared" si="18"/>
        <v>207.36000000000004</v>
      </c>
      <c r="N121" s="24">
        <v>0</v>
      </c>
      <c r="O121" s="25">
        <f t="shared" si="19"/>
        <v>0</v>
      </c>
    </row>
    <row r="122" spans="1:15" ht="15.75" x14ac:dyDescent="0.25">
      <c r="A122" s="26" t="s">
        <v>252</v>
      </c>
      <c r="B122" s="27" t="s">
        <v>253</v>
      </c>
      <c r="C122" s="26">
        <v>28</v>
      </c>
      <c r="D122" s="28">
        <v>0</v>
      </c>
      <c r="E122" s="29">
        <v>0</v>
      </c>
      <c r="F122" s="30">
        <f t="shared" si="15"/>
        <v>0</v>
      </c>
      <c r="H122" s="31">
        <v>24</v>
      </c>
      <c r="I122" s="31">
        <v>0.8</v>
      </c>
      <c r="J122" s="31">
        <v>0.2</v>
      </c>
      <c r="K122" s="32">
        <f t="shared" si="16"/>
        <v>3.8400000000000007</v>
      </c>
      <c r="L122" s="33">
        <f t="shared" si="17"/>
        <v>107.52000000000002</v>
      </c>
      <c r="M122" s="35">
        <f t="shared" si="18"/>
        <v>107.52000000000002</v>
      </c>
      <c r="N122" s="24">
        <v>0</v>
      </c>
      <c r="O122" s="25">
        <f t="shared" si="19"/>
        <v>0</v>
      </c>
    </row>
    <row r="123" spans="1:15" ht="15.75" x14ac:dyDescent="0.25">
      <c r="A123" s="26" t="s">
        <v>254</v>
      </c>
      <c r="B123" s="36" t="s">
        <v>255</v>
      </c>
      <c r="C123" s="26">
        <v>28</v>
      </c>
      <c r="D123" s="28">
        <v>0</v>
      </c>
      <c r="E123" s="29">
        <v>0</v>
      </c>
      <c r="F123" s="30">
        <f t="shared" si="15"/>
        <v>0</v>
      </c>
      <c r="H123" s="31">
        <v>24</v>
      </c>
      <c r="I123" s="31">
        <v>0.8</v>
      </c>
      <c r="J123" s="31">
        <v>0.2</v>
      </c>
      <c r="K123" s="32">
        <f t="shared" si="16"/>
        <v>3.8400000000000007</v>
      </c>
      <c r="L123" s="33">
        <f t="shared" si="17"/>
        <v>107.52000000000002</v>
      </c>
      <c r="M123" s="35">
        <f t="shared" si="18"/>
        <v>107.52000000000002</v>
      </c>
      <c r="N123" s="24">
        <v>0</v>
      </c>
      <c r="O123" s="25">
        <f t="shared" si="19"/>
        <v>0</v>
      </c>
    </row>
    <row r="124" spans="1:15" ht="15.75" x14ac:dyDescent="0.25">
      <c r="A124" s="26" t="s">
        <v>256</v>
      </c>
      <c r="B124" s="27" t="s">
        <v>257</v>
      </c>
      <c r="C124" s="26">
        <v>82.4</v>
      </c>
      <c r="D124" s="28">
        <v>0</v>
      </c>
      <c r="E124" s="29">
        <v>0</v>
      </c>
      <c r="F124" s="30">
        <f t="shared" si="15"/>
        <v>0</v>
      </c>
      <c r="H124" s="31">
        <v>24</v>
      </c>
      <c r="I124" s="31">
        <v>0.8</v>
      </c>
      <c r="J124" s="31">
        <v>0.2</v>
      </c>
      <c r="K124" s="32">
        <f t="shared" si="16"/>
        <v>3.8400000000000007</v>
      </c>
      <c r="L124" s="33">
        <f t="shared" si="17"/>
        <v>316.41600000000011</v>
      </c>
      <c r="M124" s="35">
        <f t="shared" si="18"/>
        <v>316.41600000000011</v>
      </c>
      <c r="N124" s="24">
        <v>0</v>
      </c>
      <c r="O124" s="25">
        <f t="shared" si="19"/>
        <v>0</v>
      </c>
    </row>
    <row r="125" spans="1:15" ht="15.75" x14ac:dyDescent="0.25">
      <c r="A125" s="26" t="s">
        <v>258</v>
      </c>
      <c r="B125" s="27" t="s">
        <v>259</v>
      </c>
      <c r="C125" s="26">
        <v>82</v>
      </c>
      <c r="D125" s="28">
        <v>0</v>
      </c>
      <c r="E125" s="29">
        <v>0</v>
      </c>
      <c r="F125" s="30">
        <f t="shared" si="15"/>
        <v>0</v>
      </c>
      <c r="H125" s="31">
        <v>24</v>
      </c>
      <c r="I125" s="31">
        <v>0.8</v>
      </c>
      <c r="J125" s="31">
        <v>0.2</v>
      </c>
      <c r="K125" s="32">
        <f t="shared" si="16"/>
        <v>3.8400000000000007</v>
      </c>
      <c r="L125" s="33">
        <f t="shared" si="17"/>
        <v>314.88000000000005</v>
      </c>
      <c r="M125" s="35">
        <f t="shared" si="18"/>
        <v>314.88000000000005</v>
      </c>
      <c r="N125" s="24">
        <v>0</v>
      </c>
      <c r="O125" s="25">
        <f t="shared" si="19"/>
        <v>0</v>
      </c>
    </row>
    <row r="126" spans="1:15" ht="15.75" x14ac:dyDescent="0.25">
      <c r="A126" s="26" t="s">
        <v>260</v>
      </c>
      <c r="B126" s="27" t="s">
        <v>261</v>
      </c>
      <c r="C126" s="26">
        <v>104</v>
      </c>
      <c r="D126" s="28">
        <v>0</v>
      </c>
      <c r="E126" s="29">
        <v>0</v>
      </c>
      <c r="F126" s="30">
        <f t="shared" si="15"/>
        <v>0</v>
      </c>
      <c r="H126" s="31">
        <v>24</v>
      </c>
      <c r="I126" s="31">
        <v>0.8</v>
      </c>
      <c r="J126" s="31">
        <v>0.2</v>
      </c>
      <c r="K126" s="32">
        <f t="shared" si="16"/>
        <v>3.8400000000000007</v>
      </c>
      <c r="L126" s="33">
        <f t="shared" si="17"/>
        <v>399.36000000000007</v>
      </c>
      <c r="M126" s="35">
        <f t="shared" si="18"/>
        <v>399.36000000000007</v>
      </c>
      <c r="N126" s="24">
        <v>0</v>
      </c>
      <c r="O126" s="25">
        <f t="shared" si="19"/>
        <v>0</v>
      </c>
    </row>
    <row r="127" spans="1:15" ht="15.75" x14ac:dyDescent="0.25">
      <c r="A127" s="26" t="s">
        <v>262</v>
      </c>
      <c r="B127" s="27" t="s">
        <v>263</v>
      </c>
      <c r="C127" s="26">
        <v>58</v>
      </c>
      <c r="D127" s="28">
        <v>0</v>
      </c>
      <c r="E127" s="29">
        <v>0</v>
      </c>
      <c r="F127" s="30">
        <f t="shared" si="15"/>
        <v>0</v>
      </c>
      <c r="H127" s="31">
        <v>24</v>
      </c>
      <c r="I127" s="31">
        <v>0.8</v>
      </c>
      <c r="J127" s="31">
        <v>0.2</v>
      </c>
      <c r="K127" s="32">
        <f t="shared" si="16"/>
        <v>3.8400000000000007</v>
      </c>
      <c r="L127" s="33">
        <f t="shared" si="17"/>
        <v>222.72000000000006</v>
      </c>
      <c r="M127" s="35">
        <f t="shared" si="18"/>
        <v>222.72000000000006</v>
      </c>
      <c r="N127" s="24">
        <v>0</v>
      </c>
      <c r="O127" s="25">
        <f t="shared" si="19"/>
        <v>0</v>
      </c>
    </row>
    <row r="128" spans="1:15" ht="15.75" x14ac:dyDescent="0.25">
      <c r="A128" s="26" t="s">
        <v>264</v>
      </c>
      <c r="B128" s="27" t="s">
        <v>265</v>
      </c>
      <c r="C128" s="26">
        <v>85.2</v>
      </c>
      <c r="D128" s="28">
        <v>0</v>
      </c>
      <c r="E128" s="29">
        <v>0</v>
      </c>
      <c r="F128" s="30">
        <f t="shared" si="15"/>
        <v>0</v>
      </c>
      <c r="H128" s="31">
        <v>24</v>
      </c>
      <c r="I128" s="31">
        <v>0.8</v>
      </c>
      <c r="J128" s="31">
        <v>0.2</v>
      </c>
      <c r="K128" s="32">
        <f t="shared" si="16"/>
        <v>3.8400000000000007</v>
      </c>
      <c r="L128" s="33">
        <f t="shared" si="17"/>
        <v>327.16800000000006</v>
      </c>
      <c r="M128" s="35">
        <f t="shared" si="18"/>
        <v>327.16800000000006</v>
      </c>
      <c r="N128" s="24">
        <v>0</v>
      </c>
      <c r="O128" s="25">
        <f t="shared" si="19"/>
        <v>0</v>
      </c>
    </row>
    <row r="129" spans="1:15" ht="15.75" x14ac:dyDescent="0.25">
      <c r="A129" s="26" t="s">
        <v>266</v>
      </c>
      <c r="B129" s="27" t="s">
        <v>267</v>
      </c>
      <c r="C129" s="26">
        <v>39.6</v>
      </c>
      <c r="D129" s="28">
        <v>0</v>
      </c>
      <c r="E129" s="29">
        <v>0</v>
      </c>
      <c r="F129" s="30">
        <f t="shared" si="15"/>
        <v>0</v>
      </c>
      <c r="H129" s="31">
        <v>24</v>
      </c>
      <c r="I129" s="31">
        <v>0.8</v>
      </c>
      <c r="J129" s="31">
        <v>0.2</v>
      </c>
      <c r="K129" s="32">
        <f t="shared" si="16"/>
        <v>3.8400000000000007</v>
      </c>
      <c r="L129" s="33">
        <f t="shared" si="17"/>
        <v>152.06400000000002</v>
      </c>
      <c r="M129" s="35">
        <f t="shared" si="18"/>
        <v>152.06400000000002</v>
      </c>
      <c r="N129" s="24">
        <v>0</v>
      </c>
      <c r="O129" s="25">
        <f t="shared" si="19"/>
        <v>0</v>
      </c>
    </row>
    <row r="130" spans="1:15" ht="15.75" x14ac:dyDescent="0.25">
      <c r="A130" s="26" t="s">
        <v>268</v>
      </c>
      <c r="B130" s="27" t="s">
        <v>269</v>
      </c>
      <c r="C130" s="26">
        <v>60</v>
      </c>
      <c r="D130" s="28">
        <v>0</v>
      </c>
      <c r="E130" s="29">
        <v>0</v>
      </c>
      <c r="F130" s="30">
        <f t="shared" si="15"/>
        <v>0</v>
      </c>
      <c r="H130" s="31">
        <v>24</v>
      </c>
      <c r="I130" s="31">
        <v>0.8</v>
      </c>
      <c r="J130" s="31">
        <v>0.2</v>
      </c>
      <c r="K130" s="32">
        <f t="shared" si="16"/>
        <v>3.8400000000000007</v>
      </c>
      <c r="L130" s="33">
        <f t="shared" si="17"/>
        <v>230.40000000000003</v>
      </c>
      <c r="M130" s="35">
        <f t="shared" si="18"/>
        <v>230.40000000000003</v>
      </c>
      <c r="N130" s="24">
        <v>0</v>
      </c>
      <c r="O130" s="25">
        <f t="shared" si="19"/>
        <v>0</v>
      </c>
    </row>
    <row r="131" spans="1:15" ht="15.75" x14ac:dyDescent="0.25">
      <c r="A131" s="26" t="s">
        <v>270</v>
      </c>
      <c r="B131" s="27" t="s">
        <v>271</v>
      </c>
      <c r="C131" s="26">
        <v>101</v>
      </c>
      <c r="D131" s="28">
        <v>0</v>
      </c>
      <c r="E131" s="29">
        <v>0</v>
      </c>
      <c r="F131" s="30">
        <f t="shared" ref="F131:F162" si="20">+C131*E131</f>
        <v>0</v>
      </c>
      <c r="H131" s="31">
        <v>24</v>
      </c>
      <c r="I131" s="31">
        <v>0.8</v>
      </c>
      <c r="J131" s="31">
        <v>0.2</v>
      </c>
      <c r="K131" s="32">
        <f t="shared" ref="K131:K162" si="21">+H131*I131*J131</f>
        <v>3.8400000000000007</v>
      </c>
      <c r="L131" s="33">
        <f t="shared" ref="L131:L162" si="22">+C131*K131</f>
        <v>387.84000000000009</v>
      </c>
      <c r="M131" s="35">
        <f t="shared" ref="M131:M162" si="23">+L131-F131</f>
        <v>387.84000000000009</v>
      </c>
      <c r="N131" s="24">
        <v>0</v>
      </c>
      <c r="O131" s="25">
        <f t="shared" ref="O131:O162" si="24">+C131*N131</f>
        <v>0</v>
      </c>
    </row>
    <row r="132" spans="1:15" ht="15.75" x14ac:dyDescent="0.25">
      <c r="A132" s="26" t="s">
        <v>272</v>
      </c>
      <c r="B132" s="27" t="s">
        <v>273</v>
      </c>
      <c r="C132" s="26">
        <v>79.2</v>
      </c>
      <c r="D132" s="28">
        <v>0</v>
      </c>
      <c r="E132" s="29">
        <v>0</v>
      </c>
      <c r="F132" s="30">
        <f t="shared" si="20"/>
        <v>0</v>
      </c>
      <c r="H132" s="31">
        <v>24</v>
      </c>
      <c r="I132" s="31">
        <v>0.8</v>
      </c>
      <c r="J132" s="31">
        <v>0.2</v>
      </c>
      <c r="K132" s="32">
        <f t="shared" si="21"/>
        <v>3.8400000000000007</v>
      </c>
      <c r="L132" s="33">
        <f t="shared" si="22"/>
        <v>304.12800000000004</v>
      </c>
      <c r="M132" s="35">
        <f t="shared" si="23"/>
        <v>304.12800000000004</v>
      </c>
      <c r="N132" s="24">
        <v>0</v>
      </c>
      <c r="O132" s="25">
        <f t="shared" si="24"/>
        <v>0</v>
      </c>
    </row>
    <row r="133" spans="1:15" ht="15.75" x14ac:dyDescent="0.25">
      <c r="A133" s="26" t="s">
        <v>274</v>
      </c>
      <c r="B133" s="27" t="s">
        <v>275</v>
      </c>
      <c r="C133" s="26">
        <v>45.8</v>
      </c>
      <c r="D133" s="28">
        <v>0</v>
      </c>
      <c r="E133" s="29">
        <v>0</v>
      </c>
      <c r="F133" s="30">
        <f t="shared" si="20"/>
        <v>0</v>
      </c>
      <c r="H133" s="31">
        <v>24</v>
      </c>
      <c r="I133" s="31">
        <v>0.8</v>
      </c>
      <c r="J133" s="31">
        <v>0.2</v>
      </c>
      <c r="K133" s="32">
        <f t="shared" si="21"/>
        <v>3.8400000000000007</v>
      </c>
      <c r="L133" s="33">
        <f t="shared" si="22"/>
        <v>175.87200000000001</v>
      </c>
      <c r="M133" s="35">
        <f t="shared" si="23"/>
        <v>175.87200000000001</v>
      </c>
      <c r="N133" s="24">
        <v>0</v>
      </c>
      <c r="O133" s="25">
        <f t="shared" si="24"/>
        <v>0</v>
      </c>
    </row>
    <row r="134" spans="1:15" ht="15.75" x14ac:dyDescent="0.25">
      <c r="A134" s="26" t="s">
        <v>276</v>
      </c>
      <c r="B134" s="27" t="s">
        <v>277</v>
      </c>
      <c r="C134" s="26">
        <v>42.7</v>
      </c>
      <c r="D134" s="28">
        <v>0</v>
      </c>
      <c r="E134" s="29">
        <v>0</v>
      </c>
      <c r="F134" s="30">
        <f t="shared" si="20"/>
        <v>0</v>
      </c>
      <c r="H134" s="31">
        <v>24</v>
      </c>
      <c r="I134" s="31">
        <v>0.8</v>
      </c>
      <c r="J134" s="31">
        <v>0.2</v>
      </c>
      <c r="K134" s="32">
        <f t="shared" si="21"/>
        <v>3.8400000000000007</v>
      </c>
      <c r="L134" s="33">
        <f t="shared" si="22"/>
        <v>163.96800000000005</v>
      </c>
      <c r="M134" s="35">
        <f t="shared" si="23"/>
        <v>163.96800000000005</v>
      </c>
      <c r="N134" s="24">
        <v>0</v>
      </c>
      <c r="O134" s="25">
        <f t="shared" si="24"/>
        <v>0</v>
      </c>
    </row>
    <row r="135" spans="1:15" ht="15.75" x14ac:dyDescent="0.25">
      <c r="A135" s="26" t="s">
        <v>278</v>
      </c>
      <c r="B135" s="27" t="s">
        <v>279</v>
      </c>
      <c r="C135" s="26">
        <v>124</v>
      </c>
      <c r="D135" s="28">
        <v>0</v>
      </c>
      <c r="E135" s="29">
        <v>0</v>
      </c>
      <c r="F135" s="30">
        <f t="shared" si="20"/>
        <v>0</v>
      </c>
      <c r="H135" s="31">
        <v>24</v>
      </c>
      <c r="I135" s="31">
        <v>0.8</v>
      </c>
      <c r="J135" s="31">
        <v>0.2</v>
      </c>
      <c r="K135" s="32">
        <f t="shared" si="21"/>
        <v>3.8400000000000007</v>
      </c>
      <c r="L135" s="33">
        <f t="shared" si="22"/>
        <v>476.16000000000008</v>
      </c>
      <c r="M135" s="35">
        <f t="shared" si="23"/>
        <v>476.16000000000008</v>
      </c>
      <c r="N135" s="24">
        <v>0</v>
      </c>
      <c r="O135" s="25">
        <f t="shared" si="24"/>
        <v>0</v>
      </c>
    </row>
    <row r="136" spans="1:15" ht="15.75" x14ac:dyDescent="0.25">
      <c r="A136" s="26" t="s">
        <v>280</v>
      </c>
      <c r="B136" s="27" t="s">
        <v>281</v>
      </c>
      <c r="C136" s="26">
        <v>77.400000000000006</v>
      </c>
      <c r="D136" s="28">
        <v>0</v>
      </c>
      <c r="E136" s="29">
        <v>0</v>
      </c>
      <c r="F136" s="30">
        <f t="shared" si="20"/>
        <v>0</v>
      </c>
      <c r="H136" s="31">
        <v>24</v>
      </c>
      <c r="I136" s="31">
        <v>0.8</v>
      </c>
      <c r="J136" s="31">
        <v>0.2</v>
      </c>
      <c r="K136" s="32">
        <f t="shared" si="21"/>
        <v>3.8400000000000007</v>
      </c>
      <c r="L136" s="33">
        <f t="shared" si="22"/>
        <v>297.21600000000007</v>
      </c>
      <c r="M136" s="35">
        <f t="shared" si="23"/>
        <v>297.21600000000007</v>
      </c>
      <c r="N136" s="24">
        <v>0</v>
      </c>
      <c r="O136" s="25">
        <f t="shared" si="24"/>
        <v>0</v>
      </c>
    </row>
    <row r="137" spans="1:15" ht="15.75" x14ac:dyDescent="0.25">
      <c r="A137" s="26" t="s">
        <v>282</v>
      </c>
      <c r="B137" s="27" t="s">
        <v>283</v>
      </c>
      <c r="C137" s="26">
        <v>124</v>
      </c>
      <c r="D137" s="28">
        <v>0</v>
      </c>
      <c r="E137" s="29">
        <v>0</v>
      </c>
      <c r="F137" s="30">
        <f t="shared" si="20"/>
        <v>0</v>
      </c>
      <c r="H137" s="31">
        <v>24</v>
      </c>
      <c r="I137" s="31">
        <v>0.8</v>
      </c>
      <c r="J137" s="31">
        <v>0.2</v>
      </c>
      <c r="K137" s="32">
        <f t="shared" si="21"/>
        <v>3.8400000000000007</v>
      </c>
      <c r="L137" s="33">
        <f t="shared" si="22"/>
        <v>476.16000000000008</v>
      </c>
      <c r="M137" s="35">
        <f t="shared" si="23"/>
        <v>476.16000000000008</v>
      </c>
      <c r="N137" s="24">
        <v>0</v>
      </c>
      <c r="O137" s="25">
        <f t="shared" si="24"/>
        <v>0</v>
      </c>
    </row>
    <row r="138" spans="1:15" ht="15.75" x14ac:dyDescent="0.25">
      <c r="A138" s="26" t="s">
        <v>284</v>
      </c>
      <c r="B138" s="27" t="s">
        <v>285</v>
      </c>
      <c r="C138" s="26">
        <v>90</v>
      </c>
      <c r="D138" s="28">
        <v>0</v>
      </c>
      <c r="E138" s="29">
        <v>0</v>
      </c>
      <c r="F138" s="30">
        <f t="shared" si="20"/>
        <v>0</v>
      </c>
      <c r="H138" s="31">
        <v>24</v>
      </c>
      <c r="I138" s="31">
        <v>0.8</v>
      </c>
      <c r="J138" s="31">
        <v>0.2</v>
      </c>
      <c r="K138" s="32">
        <f t="shared" si="21"/>
        <v>3.8400000000000007</v>
      </c>
      <c r="L138" s="33">
        <f t="shared" si="22"/>
        <v>345.60000000000008</v>
      </c>
      <c r="M138" s="35">
        <f t="shared" si="23"/>
        <v>345.60000000000008</v>
      </c>
      <c r="N138" s="24">
        <v>0</v>
      </c>
      <c r="O138" s="25">
        <f t="shared" si="24"/>
        <v>0</v>
      </c>
    </row>
    <row r="139" spans="1:15" ht="15.75" x14ac:dyDescent="0.25">
      <c r="A139" s="26" t="s">
        <v>286</v>
      </c>
      <c r="B139" s="27" t="s">
        <v>287</v>
      </c>
      <c r="C139" s="26">
        <v>124</v>
      </c>
      <c r="D139" s="28">
        <v>0</v>
      </c>
      <c r="E139" s="29">
        <v>0</v>
      </c>
      <c r="F139" s="30">
        <f t="shared" si="20"/>
        <v>0</v>
      </c>
      <c r="H139" s="31">
        <v>24</v>
      </c>
      <c r="I139" s="31">
        <v>0.8</v>
      </c>
      <c r="J139" s="31">
        <v>0.2</v>
      </c>
      <c r="K139" s="32">
        <f t="shared" si="21"/>
        <v>3.8400000000000007</v>
      </c>
      <c r="L139" s="33">
        <f t="shared" si="22"/>
        <v>476.16000000000008</v>
      </c>
      <c r="M139" s="35">
        <f t="shared" si="23"/>
        <v>476.16000000000008</v>
      </c>
      <c r="N139" s="24">
        <v>0</v>
      </c>
      <c r="O139" s="25">
        <f t="shared" si="24"/>
        <v>0</v>
      </c>
    </row>
    <row r="140" spans="1:15" ht="15.75" x14ac:dyDescent="0.25">
      <c r="A140" s="26" t="s">
        <v>288</v>
      </c>
      <c r="B140" s="27" t="s">
        <v>289</v>
      </c>
      <c r="C140" s="26">
        <v>52.3</v>
      </c>
      <c r="D140" s="28">
        <v>0</v>
      </c>
      <c r="E140" s="29">
        <v>0</v>
      </c>
      <c r="F140" s="30">
        <f t="shared" si="20"/>
        <v>0</v>
      </c>
      <c r="H140" s="31">
        <v>24</v>
      </c>
      <c r="I140" s="31">
        <v>0.8</v>
      </c>
      <c r="J140" s="31">
        <v>0.2</v>
      </c>
      <c r="K140" s="32">
        <f t="shared" si="21"/>
        <v>3.8400000000000007</v>
      </c>
      <c r="L140" s="33">
        <f t="shared" si="22"/>
        <v>200.83200000000002</v>
      </c>
      <c r="M140" s="35">
        <f t="shared" si="23"/>
        <v>200.83200000000002</v>
      </c>
      <c r="N140" s="24">
        <v>0</v>
      </c>
      <c r="O140" s="25">
        <f t="shared" si="24"/>
        <v>0</v>
      </c>
    </row>
    <row r="141" spans="1:15" ht="15.75" x14ac:dyDescent="0.25">
      <c r="A141" s="26" t="s">
        <v>290</v>
      </c>
      <c r="B141" s="27" t="s">
        <v>291</v>
      </c>
      <c r="C141" s="26">
        <v>45.1</v>
      </c>
      <c r="D141" s="28">
        <v>0</v>
      </c>
      <c r="E141" s="29">
        <v>0</v>
      </c>
      <c r="F141" s="30">
        <f t="shared" si="20"/>
        <v>0</v>
      </c>
      <c r="H141" s="31">
        <v>24</v>
      </c>
      <c r="I141" s="31">
        <v>0.8</v>
      </c>
      <c r="J141" s="31">
        <v>0.2</v>
      </c>
      <c r="K141" s="32">
        <f t="shared" si="21"/>
        <v>3.8400000000000007</v>
      </c>
      <c r="L141" s="33">
        <f t="shared" si="22"/>
        <v>173.18400000000003</v>
      </c>
      <c r="M141" s="35">
        <f t="shared" si="23"/>
        <v>173.18400000000003</v>
      </c>
      <c r="N141" s="24">
        <v>0</v>
      </c>
      <c r="O141" s="25">
        <f t="shared" si="24"/>
        <v>0</v>
      </c>
    </row>
    <row r="142" spans="1:15" ht="15.75" x14ac:dyDescent="0.25">
      <c r="A142" s="26" t="s">
        <v>292</v>
      </c>
      <c r="B142" s="27" t="s">
        <v>293</v>
      </c>
      <c r="C142" s="26">
        <v>76.2</v>
      </c>
      <c r="D142" s="28">
        <v>0</v>
      </c>
      <c r="E142" s="29">
        <v>0</v>
      </c>
      <c r="F142" s="30">
        <f t="shared" si="20"/>
        <v>0</v>
      </c>
      <c r="H142" s="31">
        <v>24</v>
      </c>
      <c r="I142" s="31">
        <v>0.8</v>
      </c>
      <c r="J142" s="31">
        <v>0.2</v>
      </c>
      <c r="K142" s="32">
        <f t="shared" si="21"/>
        <v>3.8400000000000007</v>
      </c>
      <c r="L142" s="33">
        <f t="shared" si="22"/>
        <v>292.60800000000006</v>
      </c>
      <c r="M142" s="35">
        <f t="shared" si="23"/>
        <v>292.60800000000006</v>
      </c>
      <c r="N142" s="24">
        <v>0</v>
      </c>
      <c r="O142" s="25">
        <f t="shared" si="24"/>
        <v>0</v>
      </c>
    </row>
    <row r="143" spans="1:15" ht="15.75" x14ac:dyDescent="0.25">
      <c r="A143" s="26" t="s">
        <v>294</v>
      </c>
      <c r="B143" s="27" t="s">
        <v>295</v>
      </c>
      <c r="C143" s="26">
        <v>52</v>
      </c>
      <c r="D143" s="28">
        <v>0</v>
      </c>
      <c r="E143" s="29">
        <v>0</v>
      </c>
      <c r="F143" s="30">
        <f t="shared" si="20"/>
        <v>0</v>
      </c>
      <c r="H143" s="31">
        <v>24</v>
      </c>
      <c r="I143" s="31">
        <v>0.8</v>
      </c>
      <c r="J143" s="31">
        <v>0.2</v>
      </c>
      <c r="K143" s="32">
        <f t="shared" si="21"/>
        <v>3.8400000000000007</v>
      </c>
      <c r="L143" s="33">
        <f t="shared" si="22"/>
        <v>199.68000000000004</v>
      </c>
      <c r="M143" s="35">
        <f t="shared" si="23"/>
        <v>199.68000000000004</v>
      </c>
      <c r="N143" s="24">
        <v>0</v>
      </c>
      <c r="O143" s="25">
        <f t="shared" si="24"/>
        <v>0</v>
      </c>
    </row>
    <row r="144" spans="1:15" ht="15.75" x14ac:dyDescent="0.25">
      <c r="A144" s="26" t="s">
        <v>296</v>
      </c>
      <c r="B144" s="27" t="s">
        <v>297</v>
      </c>
      <c r="C144" s="26">
        <v>94</v>
      </c>
      <c r="D144" s="28">
        <v>0</v>
      </c>
      <c r="E144" s="29">
        <v>0</v>
      </c>
      <c r="F144" s="30">
        <f t="shared" si="20"/>
        <v>0</v>
      </c>
      <c r="H144" s="31">
        <v>24</v>
      </c>
      <c r="I144" s="31">
        <v>0.8</v>
      </c>
      <c r="J144" s="31">
        <v>0.2</v>
      </c>
      <c r="K144" s="32">
        <f t="shared" si="21"/>
        <v>3.8400000000000007</v>
      </c>
      <c r="L144" s="33">
        <f t="shared" si="22"/>
        <v>360.96000000000009</v>
      </c>
      <c r="M144" s="35">
        <f t="shared" si="23"/>
        <v>360.96000000000009</v>
      </c>
      <c r="N144" s="24">
        <v>0</v>
      </c>
      <c r="O144" s="25">
        <f t="shared" si="24"/>
        <v>0</v>
      </c>
    </row>
    <row r="145" spans="1:15" ht="15.75" x14ac:dyDescent="0.25">
      <c r="A145" s="26" t="s">
        <v>298</v>
      </c>
      <c r="B145" s="27" t="s">
        <v>299</v>
      </c>
      <c r="C145" s="26">
        <v>82</v>
      </c>
      <c r="D145" s="28">
        <v>0</v>
      </c>
      <c r="E145" s="29">
        <v>0</v>
      </c>
      <c r="F145" s="30">
        <f t="shared" si="20"/>
        <v>0</v>
      </c>
      <c r="H145" s="31">
        <v>24</v>
      </c>
      <c r="I145" s="31">
        <v>0.8</v>
      </c>
      <c r="J145" s="31">
        <v>0.2</v>
      </c>
      <c r="K145" s="32">
        <f t="shared" si="21"/>
        <v>3.8400000000000007</v>
      </c>
      <c r="L145" s="33">
        <f t="shared" si="22"/>
        <v>314.88000000000005</v>
      </c>
      <c r="M145" s="35">
        <f t="shared" si="23"/>
        <v>314.88000000000005</v>
      </c>
      <c r="N145" s="24">
        <v>0</v>
      </c>
      <c r="O145" s="25">
        <f t="shared" si="24"/>
        <v>0</v>
      </c>
    </row>
    <row r="146" spans="1:15" ht="15.75" x14ac:dyDescent="0.25">
      <c r="A146" s="26" t="s">
        <v>300</v>
      </c>
      <c r="B146" s="27" t="s">
        <v>301</v>
      </c>
      <c r="C146" s="26">
        <v>60</v>
      </c>
      <c r="D146" s="28">
        <v>0</v>
      </c>
      <c r="E146" s="29">
        <v>0</v>
      </c>
      <c r="F146" s="30">
        <f t="shared" si="20"/>
        <v>0</v>
      </c>
      <c r="H146" s="31">
        <v>24</v>
      </c>
      <c r="I146" s="31">
        <v>0.8</v>
      </c>
      <c r="J146" s="31">
        <v>0.2</v>
      </c>
      <c r="K146" s="32">
        <f t="shared" si="21"/>
        <v>3.8400000000000007</v>
      </c>
      <c r="L146" s="33">
        <f t="shared" si="22"/>
        <v>230.40000000000003</v>
      </c>
      <c r="M146" s="35">
        <f t="shared" si="23"/>
        <v>230.40000000000003</v>
      </c>
      <c r="N146" s="24">
        <v>0</v>
      </c>
      <c r="O146" s="25">
        <f t="shared" si="24"/>
        <v>0</v>
      </c>
    </row>
    <row r="147" spans="1:15" ht="15.75" x14ac:dyDescent="0.25">
      <c r="A147" s="26" t="s">
        <v>302</v>
      </c>
      <c r="B147" s="27" t="s">
        <v>303</v>
      </c>
      <c r="C147" s="26">
        <v>68.900000000000006</v>
      </c>
      <c r="D147" s="28">
        <v>0</v>
      </c>
      <c r="E147" s="29">
        <v>0</v>
      </c>
      <c r="F147" s="30">
        <f t="shared" si="20"/>
        <v>0</v>
      </c>
      <c r="H147" s="31">
        <v>24</v>
      </c>
      <c r="I147" s="31">
        <v>0.8</v>
      </c>
      <c r="J147" s="31">
        <v>0.2</v>
      </c>
      <c r="K147" s="32">
        <f t="shared" si="21"/>
        <v>3.8400000000000007</v>
      </c>
      <c r="L147" s="33">
        <f t="shared" si="22"/>
        <v>264.57600000000008</v>
      </c>
      <c r="M147" s="35">
        <f t="shared" si="23"/>
        <v>264.57600000000008</v>
      </c>
      <c r="N147" s="24">
        <v>0</v>
      </c>
      <c r="O147" s="25">
        <f t="shared" si="24"/>
        <v>0</v>
      </c>
    </row>
    <row r="148" spans="1:15" ht="15.75" x14ac:dyDescent="0.25">
      <c r="A148" s="26" t="s">
        <v>304</v>
      </c>
      <c r="B148" s="27" t="s">
        <v>305</v>
      </c>
      <c r="C148" s="26">
        <v>90</v>
      </c>
      <c r="D148" s="28">
        <v>0</v>
      </c>
      <c r="E148" s="29">
        <v>0</v>
      </c>
      <c r="F148" s="30">
        <f t="shared" si="20"/>
        <v>0</v>
      </c>
      <c r="H148" s="31">
        <v>24</v>
      </c>
      <c r="I148" s="31">
        <v>0.8</v>
      </c>
      <c r="J148" s="31">
        <v>0.2</v>
      </c>
      <c r="K148" s="32">
        <f t="shared" si="21"/>
        <v>3.8400000000000007</v>
      </c>
      <c r="L148" s="33">
        <f t="shared" si="22"/>
        <v>345.60000000000008</v>
      </c>
      <c r="M148" s="35">
        <f t="shared" si="23"/>
        <v>345.60000000000008</v>
      </c>
      <c r="N148" s="24">
        <v>0</v>
      </c>
      <c r="O148" s="25">
        <f t="shared" si="24"/>
        <v>0</v>
      </c>
    </row>
    <row r="149" spans="1:15" ht="15.75" x14ac:dyDescent="0.25">
      <c r="A149" s="26" t="s">
        <v>306</v>
      </c>
      <c r="B149" s="27" t="s">
        <v>307</v>
      </c>
      <c r="C149" s="26">
        <v>45.5</v>
      </c>
      <c r="D149" s="28">
        <v>0</v>
      </c>
      <c r="E149" s="29">
        <v>0</v>
      </c>
      <c r="F149" s="30">
        <f t="shared" si="20"/>
        <v>0</v>
      </c>
      <c r="H149" s="31">
        <v>24</v>
      </c>
      <c r="I149" s="31">
        <v>0.8</v>
      </c>
      <c r="J149" s="31">
        <v>0.2</v>
      </c>
      <c r="K149" s="32">
        <f t="shared" si="21"/>
        <v>3.8400000000000007</v>
      </c>
      <c r="L149" s="33">
        <f t="shared" si="22"/>
        <v>174.72000000000003</v>
      </c>
      <c r="M149" s="35">
        <f t="shared" si="23"/>
        <v>174.72000000000003</v>
      </c>
      <c r="N149" s="24">
        <v>0</v>
      </c>
      <c r="O149" s="25">
        <f t="shared" si="24"/>
        <v>0</v>
      </c>
    </row>
    <row r="150" spans="1:15" ht="15.75" x14ac:dyDescent="0.25">
      <c r="A150" s="26" t="s">
        <v>308</v>
      </c>
      <c r="B150" s="27" t="s">
        <v>309</v>
      </c>
      <c r="C150" s="26">
        <v>72</v>
      </c>
      <c r="D150" s="28">
        <v>0</v>
      </c>
      <c r="E150" s="29">
        <v>0</v>
      </c>
      <c r="F150" s="30">
        <f t="shared" si="20"/>
        <v>0</v>
      </c>
      <c r="H150" s="31">
        <v>24</v>
      </c>
      <c r="I150" s="31">
        <v>0.8</v>
      </c>
      <c r="J150" s="31">
        <v>0.2</v>
      </c>
      <c r="K150" s="32">
        <f t="shared" si="21"/>
        <v>3.8400000000000007</v>
      </c>
      <c r="L150" s="33">
        <f t="shared" si="22"/>
        <v>276.48000000000008</v>
      </c>
      <c r="M150" s="35">
        <f t="shared" si="23"/>
        <v>276.48000000000008</v>
      </c>
      <c r="N150" s="24">
        <v>0</v>
      </c>
      <c r="O150" s="25">
        <f t="shared" si="24"/>
        <v>0</v>
      </c>
    </row>
    <row r="151" spans="1:15" ht="15.75" x14ac:dyDescent="0.25">
      <c r="A151" s="26" t="s">
        <v>310</v>
      </c>
      <c r="B151" s="27" t="s">
        <v>311</v>
      </c>
      <c r="C151" s="26">
        <v>45</v>
      </c>
      <c r="D151" s="28">
        <v>0</v>
      </c>
      <c r="E151" s="29">
        <v>0</v>
      </c>
      <c r="F151" s="30">
        <f t="shared" si="20"/>
        <v>0</v>
      </c>
      <c r="H151" s="31">
        <v>24</v>
      </c>
      <c r="I151" s="31">
        <v>0.8</v>
      </c>
      <c r="J151" s="31">
        <v>0.2</v>
      </c>
      <c r="K151" s="32">
        <f t="shared" si="21"/>
        <v>3.8400000000000007</v>
      </c>
      <c r="L151" s="33">
        <f t="shared" si="22"/>
        <v>172.80000000000004</v>
      </c>
      <c r="M151" s="35">
        <f t="shared" si="23"/>
        <v>172.80000000000004</v>
      </c>
      <c r="N151" s="24">
        <v>0</v>
      </c>
      <c r="O151" s="25">
        <f t="shared" si="24"/>
        <v>0</v>
      </c>
    </row>
    <row r="152" spans="1:15" ht="15.75" x14ac:dyDescent="0.25">
      <c r="A152" s="26" t="s">
        <v>312</v>
      </c>
      <c r="B152" s="27" t="s">
        <v>313</v>
      </c>
      <c r="C152" s="26">
        <v>80</v>
      </c>
      <c r="D152" s="28">
        <v>0</v>
      </c>
      <c r="E152" s="29">
        <v>0</v>
      </c>
      <c r="F152" s="30">
        <f t="shared" si="20"/>
        <v>0</v>
      </c>
      <c r="H152" s="31">
        <v>24</v>
      </c>
      <c r="I152" s="31">
        <v>0.8</v>
      </c>
      <c r="J152" s="31">
        <v>0.2</v>
      </c>
      <c r="K152" s="32">
        <f t="shared" si="21"/>
        <v>3.8400000000000007</v>
      </c>
      <c r="L152" s="33">
        <f t="shared" si="22"/>
        <v>307.20000000000005</v>
      </c>
      <c r="M152" s="35">
        <f t="shared" si="23"/>
        <v>307.20000000000005</v>
      </c>
      <c r="N152" s="24">
        <v>0</v>
      </c>
      <c r="O152" s="25">
        <f t="shared" si="24"/>
        <v>0</v>
      </c>
    </row>
    <row r="153" spans="1:15" ht="15.75" x14ac:dyDescent="0.25">
      <c r="A153" s="26" t="s">
        <v>314</v>
      </c>
      <c r="B153" s="27" t="s">
        <v>315</v>
      </c>
      <c r="C153" s="26">
        <v>49.5</v>
      </c>
      <c r="D153" s="28">
        <v>0</v>
      </c>
      <c r="E153" s="29">
        <v>0</v>
      </c>
      <c r="F153" s="30">
        <f t="shared" si="20"/>
        <v>0</v>
      </c>
      <c r="H153" s="31">
        <v>24</v>
      </c>
      <c r="I153" s="31">
        <v>0.8</v>
      </c>
      <c r="J153" s="31">
        <v>0.2</v>
      </c>
      <c r="K153" s="32">
        <f t="shared" si="21"/>
        <v>3.8400000000000007</v>
      </c>
      <c r="L153" s="33">
        <f t="shared" si="22"/>
        <v>190.08000000000004</v>
      </c>
      <c r="M153" s="35">
        <f t="shared" si="23"/>
        <v>190.08000000000004</v>
      </c>
      <c r="N153" s="24">
        <v>0</v>
      </c>
      <c r="O153" s="25">
        <f t="shared" si="24"/>
        <v>0</v>
      </c>
    </row>
    <row r="154" spans="1:15" ht="15.75" x14ac:dyDescent="0.25">
      <c r="A154" s="26" t="s">
        <v>316</v>
      </c>
      <c r="B154" s="27" t="s">
        <v>317</v>
      </c>
      <c r="C154" s="26">
        <v>90</v>
      </c>
      <c r="D154" s="28">
        <v>0</v>
      </c>
      <c r="E154" s="29">
        <v>0</v>
      </c>
      <c r="F154" s="30">
        <f t="shared" si="20"/>
        <v>0</v>
      </c>
      <c r="H154" s="31">
        <v>24</v>
      </c>
      <c r="I154" s="31">
        <v>0.8</v>
      </c>
      <c r="J154" s="31">
        <v>0.2</v>
      </c>
      <c r="K154" s="32">
        <f t="shared" si="21"/>
        <v>3.8400000000000007</v>
      </c>
      <c r="L154" s="33">
        <f t="shared" si="22"/>
        <v>345.60000000000008</v>
      </c>
      <c r="M154" s="35">
        <f t="shared" si="23"/>
        <v>345.60000000000008</v>
      </c>
      <c r="N154" s="24">
        <v>0</v>
      </c>
      <c r="O154" s="25">
        <f t="shared" si="24"/>
        <v>0</v>
      </c>
    </row>
    <row r="155" spans="1:15" ht="15.75" x14ac:dyDescent="0.25">
      <c r="A155" s="26" t="s">
        <v>318</v>
      </c>
      <c r="B155" s="27" t="s">
        <v>319</v>
      </c>
      <c r="C155" s="26">
        <v>90</v>
      </c>
      <c r="D155" s="28">
        <v>0</v>
      </c>
      <c r="E155" s="29">
        <v>0</v>
      </c>
      <c r="F155" s="30">
        <f t="shared" si="20"/>
        <v>0</v>
      </c>
      <c r="H155" s="31">
        <v>24</v>
      </c>
      <c r="I155" s="31">
        <v>0.8</v>
      </c>
      <c r="J155" s="31">
        <v>0.2</v>
      </c>
      <c r="K155" s="32">
        <f t="shared" si="21"/>
        <v>3.8400000000000007</v>
      </c>
      <c r="L155" s="33">
        <f t="shared" si="22"/>
        <v>345.60000000000008</v>
      </c>
      <c r="M155" s="35">
        <f t="shared" si="23"/>
        <v>345.60000000000008</v>
      </c>
      <c r="N155" s="24">
        <v>0</v>
      </c>
      <c r="O155" s="25">
        <f t="shared" si="24"/>
        <v>0</v>
      </c>
    </row>
    <row r="156" spans="1:15" ht="15.75" x14ac:dyDescent="0.25">
      <c r="A156" s="26" t="s">
        <v>320</v>
      </c>
      <c r="B156" s="27" t="s">
        <v>321</v>
      </c>
      <c r="C156" s="26">
        <v>90</v>
      </c>
      <c r="D156" s="28">
        <v>0</v>
      </c>
      <c r="E156" s="29">
        <v>0</v>
      </c>
      <c r="F156" s="30">
        <f t="shared" si="20"/>
        <v>0</v>
      </c>
      <c r="H156" s="31">
        <v>24</v>
      </c>
      <c r="I156" s="31">
        <v>0.8</v>
      </c>
      <c r="J156" s="31">
        <v>0.2</v>
      </c>
      <c r="K156" s="32">
        <f t="shared" si="21"/>
        <v>3.8400000000000007</v>
      </c>
      <c r="L156" s="33">
        <f t="shared" si="22"/>
        <v>345.60000000000008</v>
      </c>
      <c r="M156" s="35">
        <f t="shared" si="23"/>
        <v>345.60000000000008</v>
      </c>
      <c r="N156" s="24">
        <v>0</v>
      </c>
      <c r="O156" s="25">
        <f t="shared" si="24"/>
        <v>0</v>
      </c>
    </row>
    <row r="157" spans="1:15" ht="15.75" x14ac:dyDescent="0.25">
      <c r="A157" s="26" t="s">
        <v>322</v>
      </c>
      <c r="B157" s="27" t="s">
        <v>323</v>
      </c>
      <c r="C157" s="26">
        <v>80</v>
      </c>
      <c r="D157" s="28">
        <v>0</v>
      </c>
      <c r="E157" s="29">
        <v>0</v>
      </c>
      <c r="F157" s="30">
        <f t="shared" si="20"/>
        <v>0</v>
      </c>
      <c r="H157" s="31">
        <v>24</v>
      </c>
      <c r="I157" s="31">
        <v>0.8</v>
      </c>
      <c r="J157" s="31">
        <v>0.2</v>
      </c>
      <c r="K157" s="32">
        <f t="shared" si="21"/>
        <v>3.8400000000000007</v>
      </c>
      <c r="L157" s="33">
        <f t="shared" si="22"/>
        <v>307.20000000000005</v>
      </c>
      <c r="M157" s="35">
        <f t="shared" si="23"/>
        <v>307.20000000000005</v>
      </c>
      <c r="N157" s="24">
        <v>0</v>
      </c>
      <c r="O157" s="25">
        <f t="shared" si="24"/>
        <v>0</v>
      </c>
    </row>
    <row r="158" spans="1:15" ht="15.75" x14ac:dyDescent="0.25">
      <c r="A158" s="26" t="s">
        <v>324</v>
      </c>
      <c r="B158" s="27" t="s">
        <v>325</v>
      </c>
      <c r="C158" s="26">
        <v>69.2</v>
      </c>
      <c r="D158" s="28">
        <v>0</v>
      </c>
      <c r="E158" s="29">
        <v>0</v>
      </c>
      <c r="F158" s="30">
        <f t="shared" si="20"/>
        <v>0</v>
      </c>
      <c r="H158" s="31">
        <v>24</v>
      </c>
      <c r="I158" s="31">
        <v>0.8</v>
      </c>
      <c r="J158" s="31">
        <v>0.2</v>
      </c>
      <c r="K158" s="32">
        <f t="shared" si="21"/>
        <v>3.8400000000000007</v>
      </c>
      <c r="L158" s="33">
        <f t="shared" si="22"/>
        <v>265.72800000000007</v>
      </c>
      <c r="M158" s="35">
        <f t="shared" si="23"/>
        <v>265.72800000000007</v>
      </c>
      <c r="N158" s="24">
        <v>0</v>
      </c>
      <c r="O158" s="25">
        <f t="shared" si="24"/>
        <v>0</v>
      </c>
    </row>
    <row r="159" spans="1:15" ht="15.75" x14ac:dyDescent="0.25">
      <c r="A159" s="26" t="s">
        <v>326</v>
      </c>
      <c r="B159" s="27" t="s">
        <v>259</v>
      </c>
      <c r="C159" s="26">
        <v>41</v>
      </c>
      <c r="D159" s="28">
        <v>0</v>
      </c>
      <c r="E159" s="29">
        <v>0</v>
      </c>
      <c r="F159" s="30">
        <f t="shared" si="20"/>
        <v>0</v>
      </c>
      <c r="H159" s="31">
        <v>24</v>
      </c>
      <c r="I159" s="31">
        <v>0.8</v>
      </c>
      <c r="J159" s="31">
        <v>0.2</v>
      </c>
      <c r="K159" s="32">
        <f t="shared" si="21"/>
        <v>3.8400000000000007</v>
      </c>
      <c r="L159" s="33">
        <f t="shared" si="22"/>
        <v>157.44000000000003</v>
      </c>
      <c r="M159" s="35">
        <f t="shared" si="23"/>
        <v>157.44000000000003</v>
      </c>
      <c r="N159" s="24">
        <v>0</v>
      </c>
      <c r="O159" s="25">
        <f t="shared" si="24"/>
        <v>0</v>
      </c>
    </row>
    <row r="160" spans="1:15" ht="15.75" x14ac:dyDescent="0.25">
      <c r="A160" s="26" t="s">
        <v>327</v>
      </c>
      <c r="B160" s="27" t="s">
        <v>328</v>
      </c>
      <c r="C160" s="26">
        <v>60</v>
      </c>
      <c r="D160" s="28">
        <v>0</v>
      </c>
      <c r="E160" s="29">
        <v>0</v>
      </c>
      <c r="F160" s="30">
        <f t="shared" si="20"/>
        <v>0</v>
      </c>
      <c r="H160" s="31">
        <v>24</v>
      </c>
      <c r="I160" s="31">
        <v>0.8</v>
      </c>
      <c r="J160" s="31">
        <v>0.2</v>
      </c>
      <c r="K160" s="32">
        <f t="shared" si="21"/>
        <v>3.8400000000000007</v>
      </c>
      <c r="L160" s="33">
        <f t="shared" si="22"/>
        <v>230.40000000000003</v>
      </c>
      <c r="M160" s="35">
        <f t="shared" si="23"/>
        <v>230.40000000000003</v>
      </c>
      <c r="N160" s="24">
        <v>0</v>
      </c>
      <c r="O160" s="25">
        <f t="shared" si="24"/>
        <v>0</v>
      </c>
    </row>
    <row r="161" spans="1:15" ht="15.75" x14ac:dyDescent="0.25">
      <c r="A161" s="26" t="s">
        <v>329</v>
      </c>
      <c r="B161" s="27" t="s">
        <v>330</v>
      </c>
      <c r="C161" s="26">
        <v>80</v>
      </c>
      <c r="D161" s="28">
        <v>0</v>
      </c>
      <c r="E161" s="29">
        <v>0</v>
      </c>
      <c r="F161" s="30">
        <f t="shared" si="20"/>
        <v>0</v>
      </c>
      <c r="H161" s="31">
        <v>24</v>
      </c>
      <c r="I161" s="31">
        <v>0.8</v>
      </c>
      <c r="J161" s="31">
        <v>0.2</v>
      </c>
      <c r="K161" s="32">
        <f t="shared" si="21"/>
        <v>3.8400000000000007</v>
      </c>
      <c r="L161" s="33">
        <f t="shared" si="22"/>
        <v>307.20000000000005</v>
      </c>
      <c r="M161" s="35">
        <f t="shared" si="23"/>
        <v>307.20000000000005</v>
      </c>
      <c r="N161" s="24">
        <v>0</v>
      </c>
      <c r="O161" s="25">
        <f t="shared" si="24"/>
        <v>0</v>
      </c>
    </row>
    <row r="162" spans="1:15" ht="15.75" x14ac:dyDescent="0.25">
      <c r="A162" s="26" t="s">
        <v>331</v>
      </c>
      <c r="B162" s="27" t="s">
        <v>332</v>
      </c>
      <c r="C162" s="26">
        <v>80</v>
      </c>
      <c r="D162" s="28">
        <v>0</v>
      </c>
      <c r="E162" s="29">
        <v>0</v>
      </c>
      <c r="F162" s="30">
        <f t="shared" si="20"/>
        <v>0</v>
      </c>
      <c r="H162" s="31">
        <v>24</v>
      </c>
      <c r="I162" s="31">
        <v>0.8</v>
      </c>
      <c r="J162" s="31">
        <v>0.2</v>
      </c>
      <c r="K162" s="32">
        <f t="shared" si="21"/>
        <v>3.8400000000000007</v>
      </c>
      <c r="L162" s="33">
        <f t="shared" si="22"/>
        <v>307.20000000000005</v>
      </c>
      <c r="M162" s="35">
        <f t="shared" si="23"/>
        <v>307.20000000000005</v>
      </c>
      <c r="N162" s="24">
        <v>0</v>
      </c>
      <c r="O162" s="25">
        <f t="shared" si="24"/>
        <v>0</v>
      </c>
    </row>
    <row r="163" spans="1:15" ht="15.75" x14ac:dyDescent="0.25">
      <c r="A163" s="26" t="s">
        <v>333</v>
      </c>
      <c r="B163" s="27" t="s">
        <v>334</v>
      </c>
      <c r="C163" s="26">
        <v>90</v>
      </c>
      <c r="D163" s="28">
        <v>0</v>
      </c>
      <c r="E163" s="29">
        <v>0</v>
      </c>
      <c r="F163" s="30">
        <f t="shared" ref="F163:F194" si="25">+C163*E163</f>
        <v>0</v>
      </c>
      <c r="H163" s="31">
        <v>24</v>
      </c>
      <c r="I163" s="31">
        <v>0.8</v>
      </c>
      <c r="J163" s="31">
        <v>0.2</v>
      </c>
      <c r="K163" s="32">
        <f t="shared" ref="K163:K194" si="26">+H163*I163*J163</f>
        <v>3.8400000000000007</v>
      </c>
      <c r="L163" s="33">
        <f t="shared" ref="L163:L194" si="27">+C163*K163</f>
        <v>345.60000000000008</v>
      </c>
      <c r="M163" s="35">
        <f t="shared" ref="M163:M194" si="28">+L163-F163</f>
        <v>345.60000000000008</v>
      </c>
      <c r="N163" s="24">
        <v>0</v>
      </c>
      <c r="O163" s="25">
        <f t="shared" ref="O163:O194" si="29">+C163*N163</f>
        <v>0</v>
      </c>
    </row>
    <row r="164" spans="1:15" ht="15.75" x14ac:dyDescent="0.25">
      <c r="A164" s="26" t="s">
        <v>335</v>
      </c>
      <c r="B164" s="27" t="s">
        <v>336</v>
      </c>
      <c r="C164" s="26">
        <v>80</v>
      </c>
      <c r="D164" s="28">
        <v>0</v>
      </c>
      <c r="E164" s="29">
        <v>0</v>
      </c>
      <c r="F164" s="30">
        <f t="shared" si="25"/>
        <v>0</v>
      </c>
      <c r="H164" s="31">
        <v>24</v>
      </c>
      <c r="I164" s="31">
        <v>0.8</v>
      </c>
      <c r="J164" s="31">
        <v>0.2</v>
      </c>
      <c r="K164" s="32">
        <f t="shared" si="26"/>
        <v>3.8400000000000007</v>
      </c>
      <c r="L164" s="33">
        <f t="shared" si="27"/>
        <v>307.20000000000005</v>
      </c>
      <c r="M164" s="35">
        <f t="shared" si="28"/>
        <v>307.20000000000005</v>
      </c>
      <c r="N164" s="24">
        <v>0</v>
      </c>
      <c r="O164" s="25">
        <f t="shared" si="29"/>
        <v>0</v>
      </c>
    </row>
    <row r="165" spans="1:15" ht="15.75" x14ac:dyDescent="0.25">
      <c r="A165" s="26" t="s">
        <v>337</v>
      </c>
      <c r="B165" s="27" t="s">
        <v>338</v>
      </c>
      <c r="C165" s="26">
        <v>90</v>
      </c>
      <c r="D165" s="28">
        <v>0</v>
      </c>
      <c r="E165" s="29">
        <v>0</v>
      </c>
      <c r="F165" s="30">
        <f t="shared" si="25"/>
        <v>0</v>
      </c>
      <c r="H165" s="31">
        <v>24</v>
      </c>
      <c r="I165" s="31">
        <v>0.8</v>
      </c>
      <c r="J165" s="31">
        <v>0.2</v>
      </c>
      <c r="K165" s="32">
        <f t="shared" si="26"/>
        <v>3.8400000000000007</v>
      </c>
      <c r="L165" s="33">
        <f t="shared" si="27"/>
        <v>345.60000000000008</v>
      </c>
      <c r="M165" s="35">
        <f t="shared" si="28"/>
        <v>345.60000000000008</v>
      </c>
      <c r="N165" s="24">
        <v>0</v>
      </c>
      <c r="O165" s="25">
        <f t="shared" si="29"/>
        <v>0</v>
      </c>
    </row>
    <row r="166" spans="1:15" ht="15.75" x14ac:dyDescent="0.25">
      <c r="A166" s="26" t="s">
        <v>339</v>
      </c>
      <c r="B166" s="27" t="s">
        <v>340</v>
      </c>
      <c r="C166" s="26">
        <v>90</v>
      </c>
      <c r="D166" s="28">
        <v>0</v>
      </c>
      <c r="E166" s="29">
        <v>0</v>
      </c>
      <c r="F166" s="30">
        <f t="shared" si="25"/>
        <v>0</v>
      </c>
      <c r="H166" s="31">
        <v>24</v>
      </c>
      <c r="I166" s="31">
        <v>0.8</v>
      </c>
      <c r="J166" s="31">
        <v>0.2</v>
      </c>
      <c r="K166" s="32">
        <f t="shared" si="26"/>
        <v>3.8400000000000007</v>
      </c>
      <c r="L166" s="33">
        <f t="shared" si="27"/>
        <v>345.60000000000008</v>
      </c>
      <c r="M166" s="35">
        <f t="shared" si="28"/>
        <v>345.60000000000008</v>
      </c>
      <c r="N166" s="24">
        <v>0</v>
      </c>
      <c r="O166" s="25">
        <f t="shared" si="29"/>
        <v>0</v>
      </c>
    </row>
    <row r="167" spans="1:15" ht="15.75" x14ac:dyDescent="0.25">
      <c r="A167" s="26" t="s">
        <v>341</v>
      </c>
      <c r="B167" s="27" t="s">
        <v>342</v>
      </c>
      <c r="C167" s="26">
        <v>48.2</v>
      </c>
      <c r="D167" s="28">
        <v>0</v>
      </c>
      <c r="E167" s="29">
        <v>0</v>
      </c>
      <c r="F167" s="30">
        <f t="shared" si="25"/>
        <v>0</v>
      </c>
      <c r="H167" s="31">
        <v>24</v>
      </c>
      <c r="I167" s="31">
        <v>0.8</v>
      </c>
      <c r="J167" s="31">
        <v>0.2</v>
      </c>
      <c r="K167" s="32">
        <f t="shared" si="26"/>
        <v>3.8400000000000007</v>
      </c>
      <c r="L167" s="33">
        <f t="shared" si="27"/>
        <v>185.08800000000005</v>
      </c>
      <c r="M167" s="35">
        <f t="shared" si="28"/>
        <v>185.08800000000005</v>
      </c>
      <c r="N167" s="24">
        <v>0</v>
      </c>
      <c r="O167" s="25">
        <f t="shared" si="29"/>
        <v>0</v>
      </c>
    </row>
    <row r="168" spans="1:15" ht="15.75" x14ac:dyDescent="0.25">
      <c r="A168" s="26" t="s">
        <v>343</v>
      </c>
      <c r="B168" s="27" t="s">
        <v>344</v>
      </c>
      <c r="C168" s="26">
        <v>94.1</v>
      </c>
      <c r="D168" s="28">
        <v>0</v>
      </c>
      <c r="E168" s="29">
        <v>0</v>
      </c>
      <c r="F168" s="30">
        <f t="shared" si="25"/>
        <v>0</v>
      </c>
      <c r="H168" s="31">
        <v>24</v>
      </c>
      <c r="I168" s="31">
        <v>0.8</v>
      </c>
      <c r="J168" s="31">
        <v>0.2</v>
      </c>
      <c r="K168" s="32">
        <f t="shared" si="26"/>
        <v>3.8400000000000007</v>
      </c>
      <c r="L168" s="33">
        <f t="shared" si="27"/>
        <v>361.34400000000005</v>
      </c>
      <c r="M168" s="35">
        <f t="shared" si="28"/>
        <v>361.34400000000005</v>
      </c>
      <c r="N168" s="24">
        <v>0</v>
      </c>
      <c r="O168" s="25">
        <f t="shared" si="29"/>
        <v>0</v>
      </c>
    </row>
    <row r="169" spans="1:15" ht="15.75" x14ac:dyDescent="0.25">
      <c r="A169" s="26" t="s">
        <v>345</v>
      </c>
      <c r="B169" s="27" t="s">
        <v>346</v>
      </c>
      <c r="C169" s="26">
        <v>60</v>
      </c>
      <c r="D169" s="28">
        <v>0</v>
      </c>
      <c r="E169" s="29">
        <v>0</v>
      </c>
      <c r="F169" s="30">
        <f t="shared" si="25"/>
        <v>0</v>
      </c>
      <c r="H169" s="31">
        <v>24</v>
      </c>
      <c r="I169" s="31">
        <v>0.8</v>
      </c>
      <c r="J169" s="31">
        <v>0.2</v>
      </c>
      <c r="K169" s="32">
        <f t="shared" si="26"/>
        <v>3.8400000000000007</v>
      </c>
      <c r="L169" s="33">
        <f t="shared" si="27"/>
        <v>230.40000000000003</v>
      </c>
      <c r="M169" s="35">
        <f t="shared" si="28"/>
        <v>230.40000000000003</v>
      </c>
      <c r="N169" s="24">
        <v>0</v>
      </c>
      <c r="O169" s="25">
        <f t="shared" si="29"/>
        <v>0</v>
      </c>
    </row>
    <row r="170" spans="1:15" ht="15.75" x14ac:dyDescent="0.25">
      <c r="A170" s="26" t="s">
        <v>347</v>
      </c>
      <c r="B170" s="27" t="s">
        <v>348</v>
      </c>
      <c r="C170" s="26">
        <v>63.9</v>
      </c>
      <c r="D170" s="28">
        <v>0</v>
      </c>
      <c r="E170" s="29">
        <v>0</v>
      </c>
      <c r="F170" s="30">
        <f t="shared" si="25"/>
        <v>0</v>
      </c>
      <c r="H170" s="31">
        <v>24</v>
      </c>
      <c r="I170" s="31">
        <v>0.8</v>
      </c>
      <c r="J170" s="31">
        <v>0.2</v>
      </c>
      <c r="K170" s="32">
        <f t="shared" si="26"/>
        <v>3.8400000000000007</v>
      </c>
      <c r="L170" s="33">
        <f t="shared" si="27"/>
        <v>245.37600000000003</v>
      </c>
      <c r="M170" s="35">
        <f t="shared" si="28"/>
        <v>245.37600000000003</v>
      </c>
      <c r="N170" s="24">
        <v>0</v>
      </c>
      <c r="O170" s="25">
        <f t="shared" si="29"/>
        <v>0</v>
      </c>
    </row>
    <row r="171" spans="1:15" ht="15.75" x14ac:dyDescent="0.25">
      <c r="A171" s="26" t="s">
        <v>349</v>
      </c>
      <c r="B171" s="27" t="s">
        <v>350</v>
      </c>
      <c r="C171" s="26">
        <v>41</v>
      </c>
      <c r="D171" s="28">
        <v>0</v>
      </c>
      <c r="E171" s="29">
        <v>0</v>
      </c>
      <c r="F171" s="30">
        <f t="shared" si="25"/>
        <v>0</v>
      </c>
      <c r="H171" s="31">
        <v>24</v>
      </c>
      <c r="I171" s="31">
        <v>0.8</v>
      </c>
      <c r="J171" s="31">
        <v>0.2</v>
      </c>
      <c r="K171" s="32">
        <f t="shared" si="26"/>
        <v>3.8400000000000007</v>
      </c>
      <c r="L171" s="33">
        <f t="shared" si="27"/>
        <v>157.44000000000003</v>
      </c>
      <c r="M171" s="35">
        <f t="shared" si="28"/>
        <v>157.44000000000003</v>
      </c>
      <c r="N171" s="24">
        <v>0</v>
      </c>
      <c r="O171" s="25">
        <f t="shared" si="29"/>
        <v>0</v>
      </c>
    </row>
    <row r="172" spans="1:15" ht="15.75" x14ac:dyDescent="0.25">
      <c r="A172" s="26" t="s">
        <v>351</v>
      </c>
      <c r="B172" s="27" t="s">
        <v>352</v>
      </c>
      <c r="C172" s="26">
        <v>42.2</v>
      </c>
      <c r="D172" s="28">
        <v>0</v>
      </c>
      <c r="E172" s="29">
        <v>0</v>
      </c>
      <c r="F172" s="30">
        <f t="shared" si="25"/>
        <v>0</v>
      </c>
      <c r="H172" s="31">
        <v>24</v>
      </c>
      <c r="I172" s="31">
        <v>0.8</v>
      </c>
      <c r="J172" s="31">
        <v>0.2</v>
      </c>
      <c r="K172" s="32">
        <f t="shared" si="26"/>
        <v>3.8400000000000007</v>
      </c>
      <c r="L172" s="33">
        <f t="shared" si="27"/>
        <v>162.04800000000003</v>
      </c>
      <c r="M172" s="35">
        <f t="shared" si="28"/>
        <v>162.04800000000003</v>
      </c>
      <c r="N172" s="24">
        <v>0</v>
      </c>
      <c r="O172" s="25">
        <f t="shared" si="29"/>
        <v>0</v>
      </c>
    </row>
    <row r="173" spans="1:15" ht="15.75" x14ac:dyDescent="0.25">
      <c r="A173" s="26" t="s">
        <v>353</v>
      </c>
      <c r="B173" s="27" t="s">
        <v>354</v>
      </c>
      <c r="C173" s="26">
        <v>65.3</v>
      </c>
      <c r="D173" s="28">
        <v>0</v>
      </c>
      <c r="E173" s="29">
        <v>0</v>
      </c>
      <c r="F173" s="30">
        <f t="shared" si="25"/>
        <v>0</v>
      </c>
      <c r="H173" s="31">
        <v>24</v>
      </c>
      <c r="I173" s="31">
        <v>0.8</v>
      </c>
      <c r="J173" s="31">
        <v>0.2</v>
      </c>
      <c r="K173" s="32">
        <f t="shared" si="26"/>
        <v>3.8400000000000007</v>
      </c>
      <c r="L173" s="33">
        <f t="shared" si="27"/>
        <v>250.75200000000004</v>
      </c>
      <c r="M173" s="35">
        <f t="shared" si="28"/>
        <v>250.75200000000004</v>
      </c>
      <c r="N173" s="24">
        <v>0</v>
      </c>
      <c r="O173" s="25">
        <f t="shared" si="29"/>
        <v>0</v>
      </c>
    </row>
    <row r="174" spans="1:15" ht="15.75" x14ac:dyDescent="0.25">
      <c r="A174" s="26" t="s">
        <v>355</v>
      </c>
      <c r="B174" s="27" t="s">
        <v>356</v>
      </c>
      <c r="C174" s="26">
        <v>60</v>
      </c>
      <c r="D174" s="28">
        <v>0</v>
      </c>
      <c r="E174" s="29">
        <v>0</v>
      </c>
      <c r="F174" s="30">
        <f t="shared" si="25"/>
        <v>0</v>
      </c>
      <c r="H174" s="31">
        <v>24</v>
      </c>
      <c r="I174" s="31">
        <v>0.8</v>
      </c>
      <c r="J174" s="31">
        <v>0.2</v>
      </c>
      <c r="K174" s="32">
        <f t="shared" si="26"/>
        <v>3.8400000000000007</v>
      </c>
      <c r="L174" s="33">
        <f t="shared" si="27"/>
        <v>230.40000000000003</v>
      </c>
      <c r="M174" s="35">
        <f t="shared" si="28"/>
        <v>230.40000000000003</v>
      </c>
      <c r="N174" s="24">
        <v>0</v>
      </c>
      <c r="O174" s="25">
        <f t="shared" si="29"/>
        <v>0</v>
      </c>
    </row>
    <row r="175" spans="1:15" ht="15.75" x14ac:dyDescent="0.25">
      <c r="A175" s="26" t="s">
        <v>357</v>
      </c>
      <c r="B175" s="27" t="s">
        <v>358</v>
      </c>
      <c r="C175" s="26">
        <v>90</v>
      </c>
      <c r="D175" s="28">
        <v>0</v>
      </c>
      <c r="E175" s="29">
        <v>0</v>
      </c>
      <c r="F175" s="30">
        <f t="shared" si="25"/>
        <v>0</v>
      </c>
      <c r="H175" s="31">
        <v>24</v>
      </c>
      <c r="I175" s="31">
        <v>0.8</v>
      </c>
      <c r="J175" s="31">
        <v>0.2</v>
      </c>
      <c r="K175" s="32">
        <f t="shared" si="26"/>
        <v>3.8400000000000007</v>
      </c>
      <c r="L175" s="33">
        <f t="shared" si="27"/>
        <v>345.60000000000008</v>
      </c>
      <c r="M175" s="35">
        <f t="shared" si="28"/>
        <v>345.60000000000008</v>
      </c>
      <c r="N175" s="24">
        <v>0</v>
      </c>
      <c r="O175" s="25">
        <f t="shared" si="29"/>
        <v>0</v>
      </c>
    </row>
    <row r="176" spans="1:15" ht="15.75" x14ac:dyDescent="0.25">
      <c r="A176" s="26" t="s">
        <v>359</v>
      </c>
      <c r="B176" s="27" t="s">
        <v>360</v>
      </c>
      <c r="C176" s="26">
        <v>60</v>
      </c>
      <c r="D176" s="28">
        <v>0</v>
      </c>
      <c r="E176" s="29">
        <v>0</v>
      </c>
      <c r="F176" s="30">
        <f t="shared" si="25"/>
        <v>0</v>
      </c>
      <c r="H176" s="31">
        <v>24</v>
      </c>
      <c r="I176" s="31">
        <v>0.8</v>
      </c>
      <c r="J176" s="31">
        <v>0.2</v>
      </c>
      <c r="K176" s="32">
        <f t="shared" si="26"/>
        <v>3.8400000000000007</v>
      </c>
      <c r="L176" s="33">
        <f t="shared" si="27"/>
        <v>230.40000000000003</v>
      </c>
      <c r="M176" s="35">
        <f t="shared" si="28"/>
        <v>230.40000000000003</v>
      </c>
      <c r="N176" s="24">
        <v>0</v>
      </c>
      <c r="O176" s="25">
        <f t="shared" si="29"/>
        <v>0</v>
      </c>
    </row>
    <row r="177" spans="1:15" ht="15.75" x14ac:dyDescent="0.25">
      <c r="A177" s="26" t="s">
        <v>361</v>
      </c>
      <c r="B177" s="27" t="s">
        <v>362</v>
      </c>
      <c r="C177" s="26">
        <v>62</v>
      </c>
      <c r="D177" s="28">
        <v>0</v>
      </c>
      <c r="E177" s="29">
        <v>0</v>
      </c>
      <c r="F177" s="30">
        <f t="shared" si="25"/>
        <v>0</v>
      </c>
      <c r="H177" s="31">
        <v>24</v>
      </c>
      <c r="I177" s="31">
        <v>0.8</v>
      </c>
      <c r="J177" s="31">
        <v>0.2</v>
      </c>
      <c r="K177" s="32">
        <f t="shared" si="26"/>
        <v>3.8400000000000007</v>
      </c>
      <c r="L177" s="33">
        <f t="shared" si="27"/>
        <v>238.08000000000004</v>
      </c>
      <c r="M177" s="35">
        <f t="shared" si="28"/>
        <v>238.08000000000004</v>
      </c>
      <c r="N177" s="24">
        <v>0</v>
      </c>
      <c r="O177" s="25">
        <f t="shared" si="29"/>
        <v>0</v>
      </c>
    </row>
    <row r="178" spans="1:15" ht="15.75" x14ac:dyDescent="0.25">
      <c r="A178" s="26" t="s">
        <v>363</v>
      </c>
      <c r="B178" s="36" t="s">
        <v>364</v>
      </c>
      <c r="C178" s="26">
        <v>60</v>
      </c>
      <c r="D178" s="28">
        <v>0</v>
      </c>
      <c r="E178" s="29">
        <v>0</v>
      </c>
      <c r="F178" s="30">
        <f t="shared" si="25"/>
        <v>0</v>
      </c>
      <c r="H178" s="31">
        <v>24</v>
      </c>
      <c r="I178" s="31">
        <v>0.8</v>
      </c>
      <c r="J178" s="31">
        <v>0.2</v>
      </c>
      <c r="K178" s="32">
        <f t="shared" si="26"/>
        <v>3.8400000000000007</v>
      </c>
      <c r="L178" s="33">
        <f t="shared" si="27"/>
        <v>230.40000000000003</v>
      </c>
      <c r="M178" s="35">
        <f t="shared" si="28"/>
        <v>230.40000000000003</v>
      </c>
      <c r="N178" s="24">
        <v>0</v>
      </c>
      <c r="O178" s="25">
        <f t="shared" si="29"/>
        <v>0</v>
      </c>
    </row>
    <row r="179" spans="1:15" ht="15.75" x14ac:dyDescent="0.25">
      <c r="A179" s="26" t="s">
        <v>365</v>
      </c>
      <c r="B179" s="27" t="s">
        <v>366</v>
      </c>
      <c r="C179" s="26">
        <v>48</v>
      </c>
      <c r="D179" s="28">
        <v>0</v>
      </c>
      <c r="E179" s="29">
        <v>0</v>
      </c>
      <c r="F179" s="30">
        <f t="shared" si="25"/>
        <v>0</v>
      </c>
      <c r="H179" s="31">
        <v>24</v>
      </c>
      <c r="I179" s="31">
        <v>0.8</v>
      </c>
      <c r="J179" s="31">
        <v>0.2</v>
      </c>
      <c r="K179" s="32">
        <f t="shared" si="26"/>
        <v>3.8400000000000007</v>
      </c>
      <c r="L179" s="33">
        <f t="shared" si="27"/>
        <v>184.32000000000005</v>
      </c>
      <c r="M179" s="35">
        <f t="shared" si="28"/>
        <v>184.32000000000005</v>
      </c>
      <c r="N179" s="24">
        <v>0</v>
      </c>
      <c r="O179" s="25">
        <f t="shared" si="29"/>
        <v>0</v>
      </c>
    </row>
    <row r="180" spans="1:15" ht="15.75" x14ac:dyDescent="0.25">
      <c r="A180" s="26" t="s">
        <v>367</v>
      </c>
      <c r="B180" s="36" t="s">
        <v>368</v>
      </c>
      <c r="C180" s="26">
        <v>42.3</v>
      </c>
      <c r="D180" s="28">
        <v>0</v>
      </c>
      <c r="E180" s="29">
        <v>0</v>
      </c>
      <c r="F180" s="30">
        <f t="shared" si="25"/>
        <v>0</v>
      </c>
      <c r="H180" s="31">
        <v>24</v>
      </c>
      <c r="I180" s="31">
        <v>0.8</v>
      </c>
      <c r="J180" s="31">
        <v>0.2</v>
      </c>
      <c r="K180" s="32">
        <f t="shared" si="26"/>
        <v>3.8400000000000007</v>
      </c>
      <c r="L180" s="33">
        <f t="shared" si="27"/>
        <v>162.43200000000002</v>
      </c>
      <c r="M180" s="35">
        <f t="shared" si="28"/>
        <v>162.43200000000002</v>
      </c>
      <c r="N180" s="24">
        <v>0</v>
      </c>
      <c r="O180" s="25">
        <f t="shared" si="29"/>
        <v>0</v>
      </c>
    </row>
    <row r="181" spans="1:15" ht="15.75" x14ac:dyDescent="0.25">
      <c r="A181" s="26" t="s">
        <v>369</v>
      </c>
      <c r="B181" s="27" t="s">
        <v>370</v>
      </c>
      <c r="C181" s="26">
        <v>41.7</v>
      </c>
      <c r="D181" s="28">
        <v>0</v>
      </c>
      <c r="E181" s="29">
        <v>0</v>
      </c>
      <c r="F181" s="30">
        <f t="shared" si="25"/>
        <v>0</v>
      </c>
      <c r="H181" s="31">
        <v>24</v>
      </c>
      <c r="I181" s="31">
        <v>0.8</v>
      </c>
      <c r="J181" s="31">
        <v>0.2</v>
      </c>
      <c r="K181" s="32">
        <f t="shared" si="26"/>
        <v>3.8400000000000007</v>
      </c>
      <c r="L181" s="33">
        <f t="shared" si="27"/>
        <v>160.12800000000004</v>
      </c>
      <c r="M181" s="35">
        <f t="shared" si="28"/>
        <v>160.12800000000004</v>
      </c>
      <c r="N181" s="24">
        <v>0</v>
      </c>
      <c r="O181" s="25">
        <f t="shared" si="29"/>
        <v>0</v>
      </c>
    </row>
    <row r="182" spans="1:15" ht="15.75" x14ac:dyDescent="0.25">
      <c r="A182" s="26" t="s">
        <v>371</v>
      </c>
      <c r="B182" s="27" t="s">
        <v>372</v>
      </c>
      <c r="C182" s="26">
        <v>24</v>
      </c>
      <c r="D182" s="28">
        <v>0</v>
      </c>
      <c r="E182" s="29">
        <v>0</v>
      </c>
      <c r="F182" s="30">
        <f t="shared" si="25"/>
        <v>0</v>
      </c>
      <c r="H182" s="31">
        <v>24</v>
      </c>
      <c r="I182" s="31">
        <v>0.8</v>
      </c>
      <c r="J182" s="31">
        <v>0.2</v>
      </c>
      <c r="K182" s="32">
        <f t="shared" si="26"/>
        <v>3.8400000000000007</v>
      </c>
      <c r="L182" s="33">
        <f t="shared" si="27"/>
        <v>92.160000000000025</v>
      </c>
      <c r="M182" s="35">
        <f t="shared" si="28"/>
        <v>92.160000000000025</v>
      </c>
      <c r="N182" s="24">
        <v>0</v>
      </c>
      <c r="O182" s="25">
        <f t="shared" si="29"/>
        <v>0</v>
      </c>
    </row>
    <row r="183" spans="1:15" ht="15.75" x14ac:dyDescent="0.25">
      <c r="A183" s="26" t="s">
        <v>373</v>
      </c>
      <c r="B183" s="27" t="s">
        <v>374</v>
      </c>
      <c r="C183" s="26">
        <v>68</v>
      </c>
      <c r="D183" s="28">
        <v>0</v>
      </c>
      <c r="E183" s="29">
        <v>0</v>
      </c>
      <c r="F183" s="30">
        <f t="shared" si="25"/>
        <v>0</v>
      </c>
      <c r="H183" s="31">
        <v>24</v>
      </c>
      <c r="I183" s="31">
        <v>0.8</v>
      </c>
      <c r="J183" s="31">
        <v>0.2</v>
      </c>
      <c r="K183" s="32">
        <f t="shared" si="26"/>
        <v>3.8400000000000007</v>
      </c>
      <c r="L183" s="33">
        <f t="shared" si="27"/>
        <v>261.12000000000006</v>
      </c>
      <c r="M183" s="35">
        <f t="shared" si="28"/>
        <v>261.12000000000006</v>
      </c>
      <c r="N183" s="24">
        <v>0</v>
      </c>
      <c r="O183" s="25">
        <f t="shared" si="29"/>
        <v>0</v>
      </c>
    </row>
    <row r="184" spans="1:15" ht="15.75" x14ac:dyDescent="0.25">
      <c r="A184" s="26" t="s">
        <v>375</v>
      </c>
      <c r="B184" s="27" t="s">
        <v>376</v>
      </c>
      <c r="C184" s="26">
        <v>41.7</v>
      </c>
      <c r="D184" s="28">
        <v>0</v>
      </c>
      <c r="E184" s="29">
        <v>0</v>
      </c>
      <c r="F184" s="37">
        <f t="shared" si="25"/>
        <v>0</v>
      </c>
      <c r="H184" s="31">
        <v>24</v>
      </c>
      <c r="I184" s="31">
        <v>0.8</v>
      </c>
      <c r="J184" s="31">
        <v>0.2</v>
      </c>
      <c r="K184" s="32">
        <f t="shared" si="26"/>
        <v>3.8400000000000007</v>
      </c>
      <c r="L184" s="38">
        <f t="shared" si="27"/>
        <v>160.12800000000004</v>
      </c>
      <c r="M184" s="39">
        <f t="shared" si="28"/>
        <v>160.12800000000004</v>
      </c>
      <c r="N184" s="24">
        <v>0</v>
      </c>
      <c r="O184" s="25">
        <f t="shared" si="29"/>
        <v>0</v>
      </c>
    </row>
    <row r="185" spans="1:15" x14ac:dyDescent="0.25">
      <c r="O185" s="40"/>
    </row>
  </sheetData>
  <mergeCells count="13">
    <mergeCell ref="L1:L2"/>
    <mergeCell ref="M1:M2"/>
    <mergeCell ref="N1:O1"/>
    <mergeCell ref="F1:F2"/>
    <mergeCell ref="H1:H2"/>
    <mergeCell ref="I1:I2"/>
    <mergeCell ref="J1:J2"/>
    <mergeCell ref="K1:K2"/>
    <mergeCell ref="A1:A2"/>
    <mergeCell ref="B1:B2"/>
    <mergeCell ref="C1:C2"/>
    <mergeCell ref="D1:D2"/>
    <mergeCell ref="E1:E2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Лист1!_GoBack_Копия_1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USERILLA</cp:lastModifiedBy>
  <cp:revision>0</cp:revision>
  <cp:lastPrinted>2025-01-31T13:52:34Z</cp:lastPrinted>
  <dcterms:created xsi:type="dcterms:W3CDTF">2006-09-16T00:00:00Z</dcterms:created>
  <dcterms:modified xsi:type="dcterms:W3CDTF">2025-01-31T13:52:37Z</dcterms:modified>
  <dc:language>ru-RU</dc:language>
</cp:coreProperties>
</file>